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07 July 2022\14-07-22\Upl\ECBs FCCBs RDBs for the month of May 2022\"/>
    </mc:Choice>
  </mc:AlternateContent>
  <bookViews>
    <workbookView xWindow="-120" yWindow="-120" windowWidth="20730" windowHeight="11160"/>
  </bookViews>
  <sheets>
    <sheet name="ECB_FCCB" sheetId="1" r:id="rId1"/>
    <sheet name="RDB" sheetId="2" r:id="rId2"/>
  </sheets>
  <definedNames>
    <definedName name="_xlnm._FilterDatabase" localSheetId="0" hidden="1">ECB_FCCB!#REF!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9" i="1" l="1"/>
  <c r="G6" i="2" l="1"/>
  <c r="F6" i="2"/>
  <c r="G12" i="2" l="1"/>
</calcChain>
</file>

<file path=xl/sharedStrings.xml><?xml version="1.0" encoding="utf-8"?>
<sst xmlns="http://schemas.openxmlformats.org/spreadsheetml/2006/main" count="606" uniqueCount="218">
  <si>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</si>
  <si>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</si>
  <si>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</si>
  <si>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</si>
  <si>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</si>
  <si>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</si>
  <si>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</si>
  <si>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 xml:space="preserve"> I AUTOMATIC ROUTE*</t>
  </si>
  <si>
    <t>ECB</t>
  </si>
  <si>
    <t>Manufacture of machinery and equipment n.e.c.</t>
  </si>
  <si>
    <t>Manufacture of electrical equipment</t>
  </si>
  <si>
    <t>Electricity, gas, steam and air conditioning supply</t>
  </si>
  <si>
    <t>Manufacture of rubber and plastics products</t>
  </si>
  <si>
    <t>Manufacture of chemicals and chemical products</t>
  </si>
  <si>
    <t>Manufacture of fabricated metal products, except machinery and equipment</t>
  </si>
  <si>
    <t>Wholesale trade, except of motor vehicles and motorcycles</t>
  </si>
  <si>
    <t>Sakura Energy Transport Private Limited</t>
  </si>
  <si>
    <t>Water transport</t>
  </si>
  <si>
    <t>Refinancing of Earlier ECB</t>
  </si>
  <si>
    <t>Financial service activities, except insurance and pension funding</t>
  </si>
  <si>
    <t>Computer programming, consultancy and related activities</t>
  </si>
  <si>
    <t>Manufacture of motor vehicles, trailers and semi-trailers</t>
  </si>
  <si>
    <t>Manufacture of pharmaceuticals, medicinal chemical and botanical products</t>
  </si>
  <si>
    <t>Warehousing and support activities for transportation</t>
  </si>
  <si>
    <t>Other professional, scientific and technical activities</t>
  </si>
  <si>
    <t>Manufacture of computer, electronic and optical products</t>
  </si>
  <si>
    <t>Wholesale and retail trade and repair of motor vehicles and motorcycles</t>
  </si>
  <si>
    <t>Architecture and engineering activities; technical testing and analysis</t>
  </si>
  <si>
    <t>Manufacture of textiles</t>
  </si>
  <si>
    <t>II APPROVAL ROUTE*</t>
  </si>
  <si>
    <t>RDB</t>
  </si>
  <si>
    <t>Loan Amount in INR</t>
  </si>
  <si>
    <t>Total Automatic Route</t>
  </si>
  <si>
    <t>Total Approval Route</t>
  </si>
  <si>
    <t>Total</t>
  </si>
  <si>
    <t>* Based on applications for Rupee Denominated Bond which have been allotted loan registration number during the period.</t>
  </si>
  <si>
    <t>Lianchuang Electronic India Private Limited</t>
  </si>
  <si>
    <t>Office administrative, office support and other business support activities</t>
  </si>
  <si>
    <t>Mining support service activities</t>
  </si>
  <si>
    <t>Manufacture of paper and paper products</t>
  </si>
  <si>
    <t>Waste collection, treatment and disposal activities; materials recovery</t>
  </si>
  <si>
    <t xml:space="preserve">Leasing Company </t>
  </si>
  <si>
    <t xml:space="preserve">Other Commercial Bank </t>
  </si>
  <si>
    <t>Others (Specify)</t>
  </si>
  <si>
    <t>FCCB</t>
  </si>
  <si>
    <t>5 years 1 months</t>
  </si>
  <si>
    <t>7 years 11 months</t>
  </si>
  <si>
    <t>3 years 11 months</t>
  </si>
  <si>
    <t>5 years 2 months</t>
  </si>
  <si>
    <t>5 years 6 months</t>
  </si>
  <si>
    <t>10 years 1 months</t>
  </si>
  <si>
    <t>6 years 11 months</t>
  </si>
  <si>
    <t>5 years 8 months</t>
  </si>
  <si>
    <t>3 years 1 months</t>
  </si>
  <si>
    <t>NIL</t>
  </si>
  <si>
    <t xml:space="preserve">5 years </t>
  </si>
  <si>
    <t xml:space="preserve">7 years </t>
  </si>
  <si>
    <t xml:space="preserve">8 years </t>
  </si>
  <si>
    <t xml:space="preserve">3 years </t>
  </si>
  <si>
    <t xml:space="preserve">6 years </t>
  </si>
  <si>
    <t xml:space="preserve">11 years </t>
  </si>
  <si>
    <t>Baahu Panels Private Limited</t>
  </si>
  <si>
    <t>Mobile Climate Control Thermal Systems India Private Limited</t>
  </si>
  <si>
    <t>Exotic Fruits Private Limited</t>
  </si>
  <si>
    <t>Vishay Precision Transducers India Private Limited</t>
  </si>
  <si>
    <t>Etoos Education Private Limited</t>
  </si>
  <si>
    <t>Blue Prism India Private Limited</t>
  </si>
  <si>
    <t>AVI-SPL India Private Limited</t>
  </si>
  <si>
    <t>Busch Manufacturing India Pvt Ltd</t>
  </si>
  <si>
    <t>Pfiffner Instrument Transformers Private Limited</t>
  </si>
  <si>
    <t>Adani Airport Holdings Limited</t>
  </si>
  <si>
    <t>Newtech Precision Products Private Limited</t>
  </si>
  <si>
    <t>Heungkuk India Private Limited</t>
  </si>
  <si>
    <t>Topre India Pvt. Ltd</t>
  </si>
  <si>
    <t>Nexusnovus Airport Waste Management Private Limited</t>
  </si>
  <si>
    <t>Dainen India Private Limited</t>
  </si>
  <si>
    <t>Amino India (Sales &amp; Distribution) Private Limited</t>
  </si>
  <si>
    <t>Cleanedge Water India Private Limited</t>
  </si>
  <si>
    <t>Daicel Chiral Technologies (India) Pvt Limited</t>
  </si>
  <si>
    <t>Flender Drives Private Limited</t>
  </si>
  <si>
    <t>Kerneos India Aluminate Technologies Private Limited</t>
  </si>
  <si>
    <t>Mahika Packaging (India) Limited</t>
  </si>
  <si>
    <t>Rik Industries Private Limited</t>
  </si>
  <si>
    <t>Ana Oleo Private Limited</t>
  </si>
  <si>
    <t>Polygenta Technologies Limited</t>
  </si>
  <si>
    <t>Parikh Flexibles Private Limited</t>
  </si>
  <si>
    <t>Parikh Packaging Private Limited</t>
  </si>
  <si>
    <t>Wingtech Mobile Communication (India) Private Limited</t>
  </si>
  <si>
    <t>Enkei Wheels India Ltd</t>
  </si>
  <si>
    <t>Nteck Automotive Pvt. Ltd</t>
  </si>
  <si>
    <t>Ecosoul Home Private Limited</t>
  </si>
  <si>
    <t>Amann Sewing &amp; Embroidery Threads Private Limited</t>
  </si>
  <si>
    <t>Inshorts India Advertising and Services Private Limited</t>
  </si>
  <si>
    <t>Hass Ventures India Private Limited</t>
  </si>
  <si>
    <t>Sadc Diecasting India Private Limited</t>
  </si>
  <si>
    <t>Framestore India Private Limited</t>
  </si>
  <si>
    <t>Neorganic Diamonds Private Limited</t>
  </si>
  <si>
    <t>NVH India Anantapur Auto Parts Pvt. Ltd</t>
  </si>
  <si>
    <t>Zuru Tech India Private Limited</t>
  </si>
  <si>
    <t>Cancer Treatment Services Hyderabad Private Limited</t>
  </si>
  <si>
    <t>First Switchtech Relay Components Private Limited</t>
  </si>
  <si>
    <t>Taoglas India Private Limited</t>
  </si>
  <si>
    <t>Takshavi Private Limited</t>
  </si>
  <si>
    <t>Samunnati Financial Intermediation &amp; Services Private Limited</t>
  </si>
  <si>
    <t>Visotec Corporate Identity Solutions Private Limited</t>
  </si>
  <si>
    <t>Advics North India Private Limited</t>
  </si>
  <si>
    <t>Flyjac Logistics Private Limited</t>
  </si>
  <si>
    <t>Gemco Kati Exploration Private Limited</t>
  </si>
  <si>
    <t>Tata Capital Housing Finance Limited</t>
  </si>
  <si>
    <t>10I Commerce Services Private Limited</t>
  </si>
  <si>
    <t>Sukaso Ceracolors Private Limited</t>
  </si>
  <si>
    <t>Boix Machinery India Pvt Ltd</t>
  </si>
  <si>
    <t>Duco Consultancy Private Limited</t>
  </si>
  <si>
    <t>Adlux Medicity And Convention Centre Private Limited</t>
  </si>
  <si>
    <t>AGP CGD India Private Limited</t>
  </si>
  <si>
    <t>Midea India Private Limited</t>
  </si>
  <si>
    <t>Aioneers Technologies India Private Limited</t>
  </si>
  <si>
    <t>Bray Controls India Private Limited</t>
  </si>
  <si>
    <t>Kimberly-Clark India Private Limited</t>
  </si>
  <si>
    <t>Creative Polypack Private Limited</t>
  </si>
  <si>
    <t>Alpha IT Consultants Private Limited</t>
  </si>
  <si>
    <t>Shemar Power Engineering (India) Private Limited</t>
  </si>
  <si>
    <t>Cyplus Technology Pvt. Ltd</t>
  </si>
  <si>
    <t>Goken Technology India Private Limited</t>
  </si>
  <si>
    <t>Confluent Medical Technologies India Private Limited</t>
  </si>
  <si>
    <t>FEV India Private Limited</t>
  </si>
  <si>
    <t>Berry Global India Private Limited</t>
  </si>
  <si>
    <t>FPI Auto Parts India Private Limited</t>
  </si>
  <si>
    <t>India Shelter Finance Corporation Limited</t>
  </si>
  <si>
    <t>Legero United Shoes India (P) Ltd</t>
  </si>
  <si>
    <t>Nagata India Private Limited</t>
  </si>
  <si>
    <t>HPCL- Mittal Energy Limited</t>
  </si>
  <si>
    <t>Polygenta Technologies Limited</t>
  </si>
  <si>
    <t>Sensetek Optical Private Limited</t>
  </si>
  <si>
    <t>Reliance Infrastructure Limited</t>
  </si>
  <si>
    <t>Beekaylon Synthetics Private Limited</t>
  </si>
  <si>
    <t>Daeheung R&amp;T India Private Limited</t>
  </si>
  <si>
    <t>Groz-Beckert Carding India Private Limited</t>
  </si>
  <si>
    <t>Ficus Pax Private Limited</t>
  </si>
  <si>
    <t>Detpak India Private Limited</t>
  </si>
  <si>
    <t>Doosan Power Systems India Private Limited</t>
  </si>
  <si>
    <t>Zydus Lifesciences Limited</t>
  </si>
  <si>
    <t>Hanam Electricity India Pvt. Ltd</t>
  </si>
  <si>
    <t>Mega Hefa Emission Technologies Private Limited</t>
  </si>
  <si>
    <t>Hyosung India Private Limited</t>
  </si>
  <si>
    <t>Vibgyor Printing and Packaging Private Limited</t>
  </si>
  <si>
    <t>EOS Electro Optical Systems India Pvt Ltd</t>
  </si>
  <si>
    <t>JMS Mining Pvt Ltd</t>
  </si>
  <si>
    <t>OMP India Pvt. Ltd</t>
  </si>
  <si>
    <t>Mahakali Capital Investments Services Private Limited</t>
  </si>
  <si>
    <t xml:space="preserve">Import of Capital Goods </t>
  </si>
  <si>
    <t xml:space="preserve">Working Capital </t>
  </si>
  <si>
    <t xml:space="preserve">New Project </t>
  </si>
  <si>
    <t>Modernisation/Expansion of Existing Units</t>
  </si>
  <si>
    <t>On-Lending or Sub-Lending</t>
  </si>
  <si>
    <t>Local Sourcing of Capital Goods (Rupee Expenditure)</t>
  </si>
  <si>
    <t xml:space="preserve">Refinancing of Rupee Loans </t>
  </si>
  <si>
    <t>Foreign Collaborator / Foreign Equity Holder</t>
  </si>
  <si>
    <t>Export Credit Agency</t>
  </si>
  <si>
    <t>Government Owned Development Financial Institution</t>
  </si>
  <si>
    <t>Indian Commercial Bank Branch Abroad</t>
  </si>
  <si>
    <t xml:space="preserve">Supplier of Equipment </t>
  </si>
  <si>
    <t xml:space="preserve">International Capital Market </t>
  </si>
  <si>
    <t>Indian Commercial Bank branch abroad</t>
  </si>
  <si>
    <t>Manufacture of wood and products of wood and cork, except furniture;</t>
  </si>
  <si>
    <t>Manufacture of food products</t>
  </si>
  <si>
    <t>Education</t>
  </si>
  <si>
    <t>Sewerage</t>
  </si>
  <si>
    <t>Manufacture of other non-metallic mineral products</t>
  </si>
  <si>
    <t>Manufacture of furniture</t>
  </si>
  <si>
    <t>Advertising and market research</t>
  </si>
  <si>
    <t>Motion picture, video and television programme production, sound recording</t>
  </si>
  <si>
    <t>Other manufacturing</t>
  </si>
  <si>
    <t>Human health activities</t>
  </si>
  <si>
    <t>Rental and leasing activities</t>
  </si>
  <si>
    <t>Manufacture of wearing apparel</t>
  </si>
  <si>
    <t>Information service activities</t>
  </si>
  <si>
    <t>Manufacture of leather and related products</t>
  </si>
  <si>
    <t>Civil engineering</t>
  </si>
  <si>
    <t>Mining of coal and lignite</t>
  </si>
  <si>
    <t>REC Limited</t>
  </si>
  <si>
    <t>Data on RDB for the month of May 2022</t>
  </si>
  <si>
    <t>Data on ECB/FCCB for the month of May 2022</t>
  </si>
  <si>
    <t>9 years 7 months</t>
  </si>
  <si>
    <t>11 years 8 months</t>
  </si>
  <si>
    <t>10 years 8 months</t>
  </si>
  <si>
    <t>6 years 7 months</t>
  </si>
  <si>
    <t>7 years 2 months</t>
  </si>
  <si>
    <t>6 years 10 months</t>
  </si>
  <si>
    <t>7 years 10 months</t>
  </si>
  <si>
    <t xml:space="preserve">4 years </t>
  </si>
  <si>
    <t>6 years 4 months</t>
  </si>
  <si>
    <t>10 years 2 months</t>
  </si>
  <si>
    <t>3 years 10 months</t>
  </si>
  <si>
    <t>1 years 1 months</t>
  </si>
  <si>
    <t>5 years 5 months</t>
  </si>
  <si>
    <t>4 years 8 months</t>
  </si>
  <si>
    <t>8 years 2 months</t>
  </si>
  <si>
    <t>9 years 1 months</t>
  </si>
  <si>
    <t>5 years 4 months</t>
  </si>
  <si>
    <t>10 years 10 months</t>
  </si>
  <si>
    <t xml:space="preserve">10 years </t>
  </si>
  <si>
    <t>9 years 10 months</t>
  </si>
  <si>
    <t>16 years 11 months</t>
  </si>
  <si>
    <t>15 years 4 months</t>
  </si>
  <si>
    <t xml:space="preserve">15 years </t>
  </si>
  <si>
    <t>7 years 5 months</t>
  </si>
  <si>
    <t>5 years 9 months</t>
  </si>
  <si>
    <t>7 years 1 months</t>
  </si>
  <si>
    <t>15 years 6 months</t>
  </si>
  <si>
    <t>8 years 10 months</t>
  </si>
  <si>
    <t>10 years 3 months</t>
  </si>
  <si>
    <t>28 years 9 months</t>
  </si>
  <si>
    <t>1 years 8 months</t>
  </si>
  <si>
    <t>3 years 2 months</t>
  </si>
  <si>
    <t>7 years 8 months</t>
  </si>
  <si>
    <t xml:space="preserve">12 years </t>
  </si>
  <si>
    <t>Grand total (AUTOMATIC ROUTE 1416170537.0953 
+APPROVAL ROUTE 100000000)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</si>
</sst>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(* #,##0_);_(* \(#,##0\);_(* &quot;-&quot;??_);_(@_)"/>
    <numFmt numFmtId="166" formatCode="#,##0;[Red]#,##0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indexed="8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indexed="8"/>
      <name val="Arial"/>
      <family val="2"/>
    </font>
    <font>
      <b/>
      <sz val="10"/>
      <color indexed="8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</cellStyleXfs>
  <cellXfs count="67">
    <xf numFmtId="0" fontId="0" fillId="0" borderId="0" xfId="0"/>
    <xf numFmtId="0" fontId="10" fillId="2" borderId="0" xfId="0" applyFont="1" applyFill="1" applyBorder="1" applyAlignment="1">
      <alignment vertical="top"/>
    </xf>
    <xf numFmtId="0" fontId="10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/>
    </xf>
    <xf numFmtId="0" fontId="10" fillId="2" borderId="1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vertical="top"/>
    </xf>
    <xf numFmtId="0" fontId="4" fillId="2" borderId="1" xfId="0" applyFont="1" applyFill="1" applyBorder="1" applyAlignment="1">
      <alignment horizontal="left" vertical="top" wrapText="1"/>
    </xf>
    <xf numFmtId="3" fontId="11" fillId="2" borderId="1" xfId="1" applyNumberFormat="1" applyFont="1" applyFill="1" applyBorder="1" applyAlignment="1">
      <alignment vertical="top"/>
    </xf>
    <xf numFmtId="3" fontId="2" fillId="2" borderId="1" xfId="1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left" vertical="top" wrapText="1"/>
    </xf>
    <xf numFmtId="3" fontId="11" fillId="2" borderId="1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top" wrapText="1"/>
    </xf>
    <xf numFmtId="3" fontId="10" fillId="2" borderId="0" xfId="0" applyNumberFormat="1" applyFont="1" applyFill="1" applyBorder="1" applyAlignment="1">
      <alignment vertical="top"/>
    </xf>
    <xf numFmtId="0" fontId="4" fillId="2" borderId="1" xfId="3" applyFont="1" applyFill="1" applyBorder="1" applyAlignment="1">
      <alignment horizontal="left" vertical="top"/>
    </xf>
    <xf numFmtId="0" fontId="4" fillId="2" borderId="1" xfId="3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3" xfId="3" applyFont="1" applyFill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left"/>
    </xf>
    <xf numFmtId="0" fontId="4" fillId="3" borderId="4" xfId="3" applyFont="1" applyFill="1" applyBorder="1" applyAlignment="1">
      <alignment horizontal="left"/>
    </xf>
    <xf numFmtId="0" fontId="4" fillId="3" borderId="2" xfId="3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justify" vertical="top"/>
    </xf>
    <xf numFmtId="167" fontId="2" fillId="3" borderId="1" xfId="1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vertical="top"/>
    </xf>
    <xf numFmtId="0" fontId="4" fillId="3" borderId="1" xfId="0" applyFont="1" applyFill="1" applyBorder="1" applyAlignment="1"/>
    <xf numFmtId="165" fontId="4" fillId="3" borderId="1" xfId="1" applyNumberFormat="1" applyFont="1" applyFill="1" applyBorder="1" applyAlignment="1">
      <alignment wrapText="1"/>
    </xf>
    <xf numFmtId="0" fontId="4" fillId="3" borderId="1" xfId="3" applyFont="1" applyFill="1" applyBorder="1" applyAlignment="1">
      <alignment horizontal="left"/>
    </xf>
    <xf numFmtId="0" fontId="2" fillId="3" borderId="1" xfId="2" applyFont="1" applyFill="1" applyBorder="1" applyAlignment="1">
      <alignment horizontal="center" vertical="top" wrapText="1"/>
    </xf>
    <xf numFmtId="0" fontId="2" fillId="3" borderId="1" xfId="3" applyFont="1" applyFill="1" applyBorder="1" applyAlignment="1">
      <alignment horizontal="left" vertical="top"/>
    </xf>
    <xf numFmtId="0" fontId="2" fillId="3" borderId="1" xfId="3" applyFont="1" applyFill="1" applyBorder="1" applyAlignment="1">
      <alignment horizontal="fill" vertical="top" wrapText="1"/>
    </xf>
    <xf numFmtId="165" fontId="2" fillId="3" borderId="1" xfId="1" applyNumberFormat="1" applyFont="1" applyFill="1" applyBorder="1" applyAlignment="1">
      <alignment horizontal="center" vertical="top" wrapText="1"/>
    </xf>
    <xf numFmtId="3" fontId="2" fillId="3" borderId="1" xfId="3" applyNumberFormat="1" applyFont="1" applyFill="1" applyBorder="1" applyAlignment="1">
      <alignment horizontal="right" vertical="top" wrapText="1"/>
    </xf>
    <xf numFmtId="0" fontId="2" fillId="3" borderId="1" xfId="3" applyFont="1" applyFill="1" applyBorder="1" applyAlignment="1">
      <alignment horizontal="center" vertical="top"/>
    </xf>
    <xf numFmtId="0" fontId="2" fillId="3" borderId="1" xfId="3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 vertical="top" wrapText="1"/>
    </xf>
    <xf numFmtId="165" fontId="2" fillId="3" borderId="1" xfId="1" applyNumberFormat="1" applyFont="1" applyFill="1" applyBorder="1" applyAlignment="1">
      <alignment horizontal="justify" vertical="top" wrapText="1"/>
    </xf>
    <xf numFmtId="1" fontId="2" fillId="3" borderId="1" xfId="0" applyNumberFormat="1" applyFont="1" applyFill="1" applyBorder="1" applyAlignment="1">
      <alignment horizontal="justify" vertical="top" wrapText="1"/>
    </xf>
    <xf numFmtId="0" fontId="8" fillId="3" borderId="1" xfId="0" applyFont="1" applyFill="1" applyBorder="1" applyAlignment="1"/>
    <xf numFmtId="3" fontId="4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vertical="top"/>
    </xf>
    <xf numFmtId="0" fontId="9" fillId="3" borderId="1" xfId="0" applyFont="1" applyFill="1" applyBorder="1" applyAlignment="1"/>
    <xf numFmtId="166" fontId="6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 applyAlignment="1">
      <alignment vertical="top"/>
    </xf>
    <xf numFmtId="1" fontId="7" fillId="3" borderId="1" xfId="0" applyNumberFormat="1" applyFont="1" applyFill="1" applyBorder="1"/>
    <xf numFmtId="0" fontId="7" fillId="3" borderId="1" xfId="0" applyFont="1" applyFill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Sheet1" xfId="3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9"/>
  <sheetViews>
    <sheetView tabSelected="1" workbookViewId="0">
      <selection activeCell="A2" sqref="A2"/>
    </sheetView>
  </sheetViews>
  <sheetFormatPr defaultRowHeight="12" x14ac:dyDescent="0.25"/>
  <cols>
    <col min="1" max="1" width="3.7109375" style="1" customWidth="1"/>
    <col min="2" max="2" width="4.85546875" style="16" customWidth="1"/>
    <col min="3" max="3" width="9.5703125" style="16" customWidth="1"/>
    <col min="4" max="4" width="28.5703125" style="17" customWidth="1"/>
    <col min="5" max="5" width="35.85546875" style="17" customWidth="1"/>
    <col min="6" max="6" width="18.7109375" style="18" bestFit="1" customWidth="1"/>
    <col min="7" max="7" width="26.5703125" style="17" customWidth="1"/>
    <col min="8" max="8" width="20.7109375" style="17" customWidth="1"/>
    <col min="9" max="9" width="24.5703125" style="17" customWidth="1"/>
    <col min="10" max="16384" width="9.140625" style="1"/>
  </cols>
  <sheetData>
    <row r="2" spans="2:10" x14ac:dyDescent="0.25">
      <c r="B2" s="20" t="s">
        <v>182</v>
      </c>
      <c r="C2" s="20"/>
      <c r="D2" s="20"/>
      <c r="E2" s="20"/>
      <c r="F2" s="20"/>
      <c r="G2" s="20"/>
      <c r="H2" s="20"/>
      <c r="I2" s="20"/>
    </row>
    <row r="3" spans="2:10" x14ac:dyDescent="0.25">
      <c r="B3" s="19" t="s">
        <v>7</v>
      </c>
      <c r="C3" s="19"/>
      <c r="D3" s="19"/>
      <c r="E3" s="19"/>
      <c r="F3" s="19"/>
      <c r="G3" s="19"/>
      <c r="H3" s="19"/>
      <c r="I3" s="2"/>
    </row>
    <row r="4" spans="2:10" ht="24" x14ac:dyDescent="0.25">
      <c r="B4" s="3"/>
      <c r="C4" s="21" t="s">
        <v>0</v>
      </c>
      <c r="D4" s="22" t="s">
        <v>1</v>
      </c>
      <c r="E4" s="22" t="s">
        <v>2</v>
      </c>
      <c r="F4" s="23" t="s">
        <v>3</v>
      </c>
      <c r="G4" s="22" t="s">
        <v>4</v>
      </c>
      <c r="H4" s="22" t="s">
        <v>5</v>
      </c>
      <c r="I4" s="24" t="s">
        <v>6</v>
      </c>
    </row>
    <row r="5" spans="2:10" ht="24" x14ac:dyDescent="0.25">
      <c r="B5" s="4">
        <v>1</v>
      </c>
      <c r="C5" s="5" t="s">
        <v>8</v>
      </c>
      <c r="D5" s="6" t="s">
        <v>61</v>
      </c>
      <c r="E5" s="2" t="s">
        <v>164</v>
      </c>
      <c r="F5" s="7">
        <v>14284912.235661805</v>
      </c>
      <c r="G5" s="2" t="s">
        <v>150</v>
      </c>
      <c r="H5" s="2" t="s">
        <v>183</v>
      </c>
      <c r="I5" s="2" t="s">
        <v>42</v>
      </c>
      <c r="J5" s="8"/>
    </row>
    <row r="6" spans="2:10" ht="24" x14ac:dyDescent="0.25">
      <c r="B6" s="4">
        <v>2</v>
      </c>
      <c r="C6" s="5" t="s">
        <v>8</v>
      </c>
      <c r="D6" s="6" t="s">
        <v>62</v>
      </c>
      <c r="E6" s="2" t="s">
        <v>9</v>
      </c>
      <c r="F6" s="7">
        <v>135000</v>
      </c>
      <c r="G6" s="6" t="s">
        <v>151</v>
      </c>
      <c r="H6" s="2" t="s">
        <v>48</v>
      </c>
      <c r="I6" s="2" t="s">
        <v>157</v>
      </c>
    </row>
    <row r="7" spans="2:10" ht="24" x14ac:dyDescent="0.25">
      <c r="B7" s="4">
        <v>3</v>
      </c>
      <c r="C7" s="5" t="s">
        <v>8</v>
      </c>
      <c r="D7" s="6" t="s">
        <v>63</v>
      </c>
      <c r="E7" s="2" t="s">
        <v>165</v>
      </c>
      <c r="F7" s="7">
        <v>17570000</v>
      </c>
      <c r="G7" s="6" t="s">
        <v>152</v>
      </c>
      <c r="H7" s="2" t="s">
        <v>184</v>
      </c>
      <c r="I7" s="2" t="s">
        <v>157</v>
      </c>
    </row>
    <row r="8" spans="2:10" ht="24" x14ac:dyDescent="0.25">
      <c r="B8" s="4">
        <v>4</v>
      </c>
      <c r="C8" s="5" t="s">
        <v>8</v>
      </c>
      <c r="D8" s="6" t="s">
        <v>64</v>
      </c>
      <c r="E8" s="2" t="s">
        <v>25</v>
      </c>
      <c r="F8" s="7">
        <v>2700000</v>
      </c>
      <c r="G8" s="2" t="s">
        <v>153</v>
      </c>
      <c r="H8" s="2" t="s">
        <v>185</v>
      </c>
      <c r="I8" s="2" t="s">
        <v>157</v>
      </c>
    </row>
    <row r="9" spans="2:10" ht="24" x14ac:dyDescent="0.25">
      <c r="B9" s="4">
        <v>5</v>
      </c>
      <c r="C9" s="5" t="s">
        <v>8</v>
      </c>
      <c r="D9" s="6" t="s">
        <v>65</v>
      </c>
      <c r="E9" s="2" t="s">
        <v>166</v>
      </c>
      <c r="F9" s="7">
        <v>270000</v>
      </c>
      <c r="G9" s="2" t="s">
        <v>151</v>
      </c>
      <c r="H9" s="2" t="s">
        <v>55</v>
      </c>
      <c r="I9" s="9" t="s">
        <v>157</v>
      </c>
      <c r="J9" s="10"/>
    </row>
    <row r="10" spans="2:10" ht="24" x14ac:dyDescent="0.25">
      <c r="B10" s="4">
        <v>6</v>
      </c>
      <c r="C10" s="5" t="s">
        <v>8</v>
      </c>
      <c r="D10" s="6" t="s">
        <v>66</v>
      </c>
      <c r="E10" s="2" t="s">
        <v>20</v>
      </c>
      <c r="F10" s="7">
        <v>4359458.3627433144</v>
      </c>
      <c r="G10" s="6" t="s">
        <v>151</v>
      </c>
      <c r="H10" s="2" t="s">
        <v>49</v>
      </c>
      <c r="I10" s="2" t="s">
        <v>157</v>
      </c>
    </row>
    <row r="11" spans="2:10" ht="24" x14ac:dyDescent="0.25">
      <c r="B11" s="4">
        <v>7</v>
      </c>
      <c r="C11" s="5" t="s">
        <v>8</v>
      </c>
      <c r="D11" s="6" t="s">
        <v>67</v>
      </c>
      <c r="E11" s="2" t="s">
        <v>20</v>
      </c>
      <c r="F11" s="7">
        <v>500000</v>
      </c>
      <c r="G11" s="2" t="s">
        <v>151</v>
      </c>
      <c r="H11" s="2" t="s">
        <v>186</v>
      </c>
      <c r="I11" s="2" t="s">
        <v>157</v>
      </c>
    </row>
    <row r="12" spans="2:10" ht="24" x14ac:dyDescent="0.25">
      <c r="B12" s="4">
        <v>8</v>
      </c>
      <c r="C12" s="5" t="s">
        <v>8</v>
      </c>
      <c r="D12" s="6" t="s">
        <v>68</v>
      </c>
      <c r="E12" s="2" t="s">
        <v>9</v>
      </c>
      <c r="F12" s="7">
        <v>1163955.8117946656</v>
      </c>
      <c r="G12" s="6" t="s">
        <v>151</v>
      </c>
      <c r="H12" s="2" t="s">
        <v>187</v>
      </c>
      <c r="I12" s="2" t="s">
        <v>157</v>
      </c>
    </row>
    <row r="13" spans="2:10" ht="24" x14ac:dyDescent="0.25">
      <c r="B13" s="4">
        <v>9</v>
      </c>
      <c r="C13" s="5" t="s">
        <v>8</v>
      </c>
      <c r="D13" s="6" t="s">
        <v>69</v>
      </c>
      <c r="E13" s="2" t="s">
        <v>10</v>
      </c>
      <c r="F13" s="7">
        <v>426801.72570164432</v>
      </c>
      <c r="G13" s="2" t="s">
        <v>151</v>
      </c>
      <c r="H13" s="2" t="s">
        <v>188</v>
      </c>
      <c r="I13" s="2" t="s">
        <v>157</v>
      </c>
    </row>
    <row r="14" spans="2:10" ht="24" x14ac:dyDescent="0.25">
      <c r="B14" s="4">
        <v>10</v>
      </c>
      <c r="C14" s="5" t="s">
        <v>8</v>
      </c>
      <c r="D14" s="6" t="s">
        <v>70</v>
      </c>
      <c r="E14" s="2" t="s">
        <v>23</v>
      </c>
      <c r="F14" s="7">
        <v>250000000</v>
      </c>
      <c r="G14" s="2" t="s">
        <v>154</v>
      </c>
      <c r="H14" s="2" t="s">
        <v>53</v>
      </c>
      <c r="I14" s="2" t="s">
        <v>42</v>
      </c>
    </row>
    <row r="15" spans="2:10" ht="24" x14ac:dyDescent="0.25">
      <c r="B15" s="4">
        <v>11</v>
      </c>
      <c r="C15" s="5" t="s">
        <v>8</v>
      </c>
      <c r="D15" s="6" t="s">
        <v>36</v>
      </c>
      <c r="E15" s="2" t="s">
        <v>25</v>
      </c>
      <c r="F15" s="7">
        <v>9000000</v>
      </c>
      <c r="G15" s="6" t="s">
        <v>151</v>
      </c>
      <c r="H15" s="2" t="s">
        <v>55</v>
      </c>
      <c r="I15" s="2" t="s">
        <v>157</v>
      </c>
    </row>
    <row r="16" spans="2:10" ht="24" x14ac:dyDescent="0.25">
      <c r="B16" s="4">
        <v>12</v>
      </c>
      <c r="C16" s="5" t="s">
        <v>8</v>
      </c>
      <c r="D16" s="6" t="s">
        <v>71</v>
      </c>
      <c r="E16" s="2" t="s">
        <v>14</v>
      </c>
      <c r="F16" s="7">
        <v>90045.769627978909</v>
      </c>
      <c r="G16" s="6" t="s">
        <v>150</v>
      </c>
      <c r="H16" s="2" t="s">
        <v>48</v>
      </c>
      <c r="I16" s="2" t="s">
        <v>41</v>
      </c>
    </row>
    <row r="17" spans="2:10" ht="24" x14ac:dyDescent="0.25">
      <c r="B17" s="4">
        <v>13</v>
      </c>
      <c r="C17" s="5" t="s">
        <v>8</v>
      </c>
      <c r="D17" s="6" t="s">
        <v>72</v>
      </c>
      <c r="E17" s="2" t="s">
        <v>9</v>
      </c>
      <c r="F17" s="7">
        <v>5819779.0589733282</v>
      </c>
      <c r="G17" s="6" t="s">
        <v>18</v>
      </c>
      <c r="H17" s="2" t="s">
        <v>47</v>
      </c>
      <c r="I17" s="9" t="s">
        <v>42</v>
      </c>
      <c r="J17" s="10"/>
    </row>
    <row r="18" spans="2:10" ht="24" x14ac:dyDescent="0.25">
      <c r="B18" s="4">
        <v>14</v>
      </c>
      <c r="C18" s="5" t="s">
        <v>8</v>
      </c>
      <c r="D18" s="6" t="s">
        <v>73</v>
      </c>
      <c r="E18" s="2" t="s">
        <v>14</v>
      </c>
      <c r="F18" s="7">
        <v>5666758.3859264087</v>
      </c>
      <c r="G18" s="2" t="s">
        <v>150</v>
      </c>
      <c r="H18" s="2" t="s">
        <v>189</v>
      </c>
      <c r="I18" s="2" t="s">
        <v>157</v>
      </c>
    </row>
    <row r="19" spans="2:10" ht="24" x14ac:dyDescent="0.25">
      <c r="B19" s="4">
        <v>15</v>
      </c>
      <c r="C19" s="5" t="s">
        <v>8</v>
      </c>
      <c r="D19" s="6" t="s">
        <v>73</v>
      </c>
      <c r="E19" s="2" t="s">
        <v>14</v>
      </c>
      <c r="F19" s="7">
        <v>4036595.01463251</v>
      </c>
      <c r="G19" s="2" t="s">
        <v>155</v>
      </c>
      <c r="H19" s="2" t="s">
        <v>57</v>
      </c>
      <c r="I19" s="2" t="s">
        <v>157</v>
      </c>
    </row>
    <row r="20" spans="2:10" ht="24" x14ac:dyDescent="0.25">
      <c r="B20" s="4">
        <v>16</v>
      </c>
      <c r="C20" s="5" t="s">
        <v>8</v>
      </c>
      <c r="D20" s="6" t="s">
        <v>16</v>
      </c>
      <c r="E20" s="2" t="s">
        <v>17</v>
      </c>
      <c r="F20" s="7">
        <v>44000000</v>
      </c>
      <c r="G20" s="2" t="s">
        <v>150</v>
      </c>
      <c r="H20" s="2" t="s">
        <v>190</v>
      </c>
      <c r="I20" s="2" t="s">
        <v>157</v>
      </c>
    </row>
    <row r="21" spans="2:10" ht="24" x14ac:dyDescent="0.25">
      <c r="B21" s="4">
        <v>17</v>
      </c>
      <c r="C21" s="5" t="s">
        <v>8</v>
      </c>
      <c r="D21" s="6" t="s">
        <v>74</v>
      </c>
      <c r="E21" s="2" t="s">
        <v>40</v>
      </c>
      <c r="F21" s="7">
        <v>2797938.1432249588</v>
      </c>
      <c r="G21" s="6" t="s">
        <v>155</v>
      </c>
      <c r="H21" s="2" t="s">
        <v>191</v>
      </c>
      <c r="I21" s="2" t="s">
        <v>157</v>
      </c>
    </row>
    <row r="22" spans="2:10" ht="24" x14ac:dyDescent="0.25">
      <c r="B22" s="4">
        <v>18</v>
      </c>
      <c r="C22" s="5" t="s">
        <v>8</v>
      </c>
      <c r="D22" s="6" t="s">
        <v>75</v>
      </c>
      <c r="E22" s="2" t="s">
        <v>40</v>
      </c>
      <c r="F22" s="7">
        <v>1164402.4080670702</v>
      </c>
      <c r="G22" s="2" t="s">
        <v>151</v>
      </c>
      <c r="H22" s="2" t="s">
        <v>55</v>
      </c>
      <c r="I22" s="2" t="s">
        <v>157</v>
      </c>
    </row>
    <row r="23" spans="2:10" ht="24" x14ac:dyDescent="0.25">
      <c r="B23" s="4">
        <v>19</v>
      </c>
      <c r="C23" s="5" t="s">
        <v>8</v>
      </c>
      <c r="D23" s="6" t="s">
        <v>76</v>
      </c>
      <c r="E23" s="2" t="s">
        <v>15</v>
      </c>
      <c r="F23" s="7">
        <v>200000</v>
      </c>
      <c r="G23" s="6" t="s">
        <v>151</v>
      </c>
      <c r="H23" s="2" t="s">
        <v>51</v>
      </c>
      <c r="I23" s="9" t="s">
        <v>157</v>
      </c>
      <c r="J23" s="10"/>
    </row>
    <row r="24" spans="2:10" ht="24" x14ac:dyDescent="0.25">
      <c r="B24" s="4">
        <v>20</v>
      </c>
      <c r="C24" s="5" t="s">
        <v>8</v>
      </c>
      <c r="D24" s="6" t="s">
        <v>77</v>
      </c>
      <c r="E24" s="2" t="s">
        <v>167</v>
      </c>
      <c r="F24" s="7">
        <v>9700039.2204919159</v>
      </c>
      <c r="G24" s="6" t="s">
        <v>151</v>
      </c>
      <c r="H24" s="2" t="s">
        <v>192</v>
      </c>
      <c r="I24" s="2" t="s">
        <v>157</v>
      </c>
    </row>
    <row r="25" spans="2:10" ht="24" x14ac:dyDescent="0.25">
      <c r="B25" s="4">
        <v>21</v>
      </c>
      <c r="C25" s="5" t="s">
        <v>8</v>
      </c>
      <c r="D25" s="6" t="s">
        <v>78</v>
      </c>
      <c r="E25" s="2" t="s">
        <v>22</v>
      </c>
      <c r="F25" s="7">
        <v>2586677.1254645111</v>
      </c>
      <c r="G25" s="6" t="s">
        <v>156</v>
      </c>
      <c r="H25" s="2" t="s">
        <v>55</v>
      </c>
      <c r="I25" s="2" t="s">
        <v>157</v>
      </c>
    </row>
    <row r="26" spans="2:10" ht="24" x14ac:dyDescent="0.25">
      <c r="B26" s="4">
        <v>22</v>
      </c>
      <c r="C26" s="5" t="s">
        <v>8</v>
      </c>
      <c r="D26" s="6" t="s">
        <v>78</v>
      </c>
      <c r="E26" s="2" t="s">
        <v>22</v>
      </c>
      <c r="F26" s="7">
        <v>3492014.1193770901</v>
      </c>
      <c r="G26" s="2" t="s">
        <v>150</v>
      </c>
      <c r="H26" s="2" t="s">
        <v>193</v>
      </c>
      <c r="I26" s="2" t="s">
        <v>157</v>
      </c>
    </row>
    <row r="27" spans="2:10" ht="24" x14ac:dyDescent="0.25">
      <c r="B27" s="4">
        <v>23</v>
      </c>
      <c r="C27" s="5" t="s">
        <v>8</v>
      </c>
      <c r="D27" s="6" t="s">
        <v>79</v>
      </c>
      <c r="E27" s="2" t="s">
        <v>9</v>
      </c>
      <c r="F27" s="7">
        <v>31744249.41258179</v>
      </c>
      <c r="G27" s="2" t="s">
        <v>151</v>
      </c>
      <c r="H27" s="2" t="s">
        <v>52</v>
      </c>
      <c r="I27" s="2" t="s">
        <v>157</v>
      </c>
    </row>
    <row r="28" spans="2:10" ht="24" x14ac:dyDescent="0.25">
      <c r="B28" s="4">
        <v>24</v>
      </c>
      <c r="C28" s="5" t="s">
        <v>8</v>
      </c>
      <c r="D28" s="6" t="s">
        <v>80</v>
      </c>
      <c r="E28" s="2" t="s">
        <v>168</v>
      </c>
      <c r="F28" s="7">
        <v>8070432.6314492747</v>
      </c>
      <c r="G28" s="2" t="s">
        <v>152</v>
      </c>
      <c r="H28" s="2" t="s">
        <v>194</v>
      </c>
      <c r="I28" s="2" t="s">
        <v>157</v>
      </c>
    </row>
    <row r="29" spans="2:10" ht="24" x14ac:dyDescent="0.25">
      <c r="B29" s="4">
        <v>25</v>
      </c>
      <c r="C29" s="5" t="s">
        <v>8</v>
      </c>
      <c r="D29" s="6" t="s">
        <v>80</v>
      </c>
      <c r="E29" s="2" t="s">
        <v>168</v>
      </c>
      <c r="F29" s="7">
        <v>8148032.9452132098</v>
      </c>
      <c r="G29" s="6" t="s">
        <v>151</v>
      </c>
      <c r="H29" s="2" t="s">
        <v>45</v>
      </c>
      <c r="I29" s="2" t="s">
        <v>157</v>
      </c>
    </row>
    <row r="30" spans="2:10" ht="24" x14ac:dyDescent="0.25">
      <c r="B30" s="4">
        <v>26</v>
      </c>
      <c r="C30" s="5" t="s">
        <v>8</v>
      </c>
      <c r="D30" s="6" t="s">
        <v>81</v>
      </c>
      <c r="E30" s="2" t="s">
        <v>12</v>
      </c>
      <c r="F30" s="7">
        <v>801351.87449688057</v>
      </c>
      <c r="G30" s="2" t="s">
        <v>150</v>
      </c>
      <c r="H30" s="2" t="s">
        <v>195</v>
      </c>
      <c r="I30" s="2" t="s">
        <v>158</v>
      </c>
    </row>
    <row r="31" spans="2:10" x14ac:dyDescent="0.25">
      <c r="B31" s="4">
        <v>27</v>
      </c>
      <c r="C31" s="5" t="s">
        <v>8</v>
      </c>
      <c r="D31" s="6" t="s">
        <v>82</v>
      </c>
      <c r="E31" s="2" t="s">
        <v>169</v>
      </c>
      <c r="F31" s="7">
        <v>2491119.0644247513</v>
      </c>
      <c r="G31" s="6" t="s">
        <v>151</v>
      </c>
      <c r="H31" s="2" t="s">
        <v>50</v>
      </c>
      <c r="I31" s="2" t="s">
        <v>43</v>
      </c>
    </row>
    <row r="32" spans="2:10" ht="24" x14ac:dyDescent="0.25">
      <c r="B32" s="4">
        <v>28</v>
      </c>
      <c r="C32" s="5" t="s">
        <v>8</v>
      </c>
      <c r="D32" s="6" t="s">
        <v>83</v>
      </c>
      <c r="E32" s="2" t="s">
        <v>165</v>
      </c>
      <c r="F32" s="7">
        <v>20000000</v>
      </c>
      <c r="G32" s="2" t="s">
        <v>152</v>
      </c>
      <c r="H32" s="2" t="s">
        <v>196</v>
      </c>
      <c r="I32" s="2" t="s">
        <v>157</v>
      </c>
    </row>
    <row r="33" spans="2:10" ht="36" x14ac:dyDescent="0.25">
      <c r="B33" s="4">
        <v>29</v>
      </c>
      <c r="C33" s="5" t="s">
        <v>8</v>
      </c>
      <c r="D33" s="6" t="s">
        <v>84</v>
      </c>
      <c r="E33" s="2" t="s">
        <v>12</v>
      </c>
      <c r="F33" s="7">
        <v>16250000</v>
      </c>
      <c r="G33" s="6" t="s">
        <v>155</v>
      </c>
      <c r="H33" s="2" t="s">
        <v>197</v>
      </c>
      <c r="I33" s="9" t="s">
        <v>159</v>
      </c>
      <c r="J33" s="10"/>
    </row>
    <row r="34" spans="2:10" ht="24" x14ac:dyDescent="0.25">
      <c r="B34" s="4">
        <v>30</v>
      </c>
      <c r="C34" s="5" t="s">
        <v>8</v>
      </c>
      <c r="D34" s="6" t="s">
        <v>85</v>
      </c>
      <c r="E34" s="2" t="s">
        <v>12</v>
      </c>
      <c r="F34" s="7">
        <v>310401.25505574135</v>
      </c>
      <c r="G34" s="2" t="s">
        <v>151</v>
      </c>
      <c r="H34" s="2" t="s">
        <v>195</v>
      </c>
      <c r="I34" s="2" t="s">
        <v>157</v>
      </c>
    </row>
    <row r="35" spans="2:10" ht="24" x14ac:dyDescent="0.25">
      <c r="B35" s="4">
        <v>31</v>
      </c>
      <c r="C35" s="5" t="s">
        <v>8</v>
      </c>
      <c r="D35" s="6" t="s">
        <v>86</v>
      </c>
      <c r="E35" s="2" t="s">
        <v>12</v>
      </c>
      <c r="F35" s="7">
        <v>808336.60170765966</v>
      </c>
      <c r="G35" s="2" t="s">
        <v>151</v>
      </c>
      <c r="H35" s="2" t="s">
        <v>195</v>
      </c>
      <c r="I35" s="9" t="s">
        <v>157</v>
      </c>
      <c r="J35" s="10"/>
    </row>
    <row r="36" spans="2:10" ht="24" x14ac:dyDescent="0.25">
      <c r="B36" s="4">
        <v>32</v>
      </c>
      <c r="C36" s="5" t="s">
        <v>8</v>
      </c>
      <c r="D36" s="6" t="s">
        <v>87</v>
      </c>
      <c r="E36" s="2" t="s">
        <v>25</v>
      </c>
      <c r="F36" s="7">
        <v>150000000</v>
      </c>
      <c r="G36" s="2" t="s">
        <v>152</v>
      </c>
      <c r="H36" s="2" t="s">
        <v>48</v>
      </c>
      <c r="I36" s="2" t="s">
        <v>157</v>
      </c>
    </row>
    <row r="37" spans="2:10" ht="36" x14ac:dyDescent="0.25">
      <c r="B37" s="4">
        <v>33</v>
      </c>
      <c r="C37" s="5" t="s">
        <v>8</v>
      </c>
      <c r="D37" s="6" t="s">
        <v>88</v>
      </c>
      <c r="E37" s="2" t="s">
        <v>21</v>
      </c>
      <c r="F37" s="7">
        <v>3259213.1780852838</v>
      </c>
      <c r="G37" s="2" t="s">
        <v>153</v>
      </c>
      <c r="H37" s="2" t="s">
        <v>55</v>
      </c>
      <c r="I37" s="2" t="s">
        <v>159</v>
      </c>
    </row>
    <row r="38" spans="2:10" ht="24" x14ac:dyDescent="0.25">
      <c r="B38" s="4">
        <v>34</v>
      </c>
      <c r="C38" s="5" t="s">
        <v>8</v>
      </c>
      <c r="D38" s="6" t="s">
        <v>89</v>
      </c>
      <c r="E38" s="2" t="s">
        <v>21</v>
      </c>
      <c r="F38" s="7">
        <v>345827.51519591984</v>
      </c>
      <c r="G38" s="6" t="s">
        <v>150</v>
      </c>
      <c r="H38" s="2" t="s">
        <v>49</v>
      </c>
      <c r="I38" s="9" t="s">
        <v>41</v>
      </c>
      <c r="J38" s="10"/>
    </row>
    <row r="39" spans="2:10" ht="24" x14ac:dyDescent="0.25">
      <c r="B39" s="4">
        <v>35</v>
      </c>
      <c r="C39" s="5" t="s">
        <v>8</v>
      </c>
      <c r="D39" s="6" t="s">
        <v>90</v>
      </c>
      <c r="E39" s="2" t="s">
        <v>164</v>
      </c>
      <c r="F39" s="7">
        <v>250000</v>
      </c>
      <c r="G39" s="2" t="s">
        <v>151</v>
      </c>
      <c r="H39" s="2" t="s">
        <v>60</v>
      </c>
      <c r="I39" s="2" t="s">
        <v>43</v>
      </c>
    </row>
    <row r="40" spans="2:10" ht="24" x14ac:dyDescent="0.25">
      <c r="B40" s="4">
        <v>36</v>
      </c>
      <c r="C40" s="5" t="s">
        <v>8</v>
      </c>
      <c r="D40" s="6" t="s">
        <v>90</v>
      </c>
      <c r="E40" s="2" t="s">
        <v>164</v>
      </c>
      <c r="F40" s="7">
        <v>600000</v>
      </c>
      <c r="G40" s="6" t="s">
        <v>152</v>
      </c>
      <c r="H40" s="2" t="s">
        <v>190</v>
      </c>
      <c r="I40" s="2" t="s">
        <v>43</v>
      </c>
    </row>
    <row r="41" spans="2:10" ht="24" x14ac:dyDescent="0.25">
      <c r="B41" s="4">
        <v>37</v>
      </c>
      <c r="C41" s="5" t="s">
        <v>8</v>
      </c>
      <c r="D41" s="6" t="s">
        <v>91</v>
      </c>
      <c r="E41" s="2" t="s">
        <v>28</v>
      </c>
      <c r="F41" s="7">
        <v>15376883.729346853</v>
      </c>
      <c r="G41" s="6" t="s">
        <v>152</v>
      </c>
      <c r="H41" s="2" t="s">
        <v>198</v>
      </c>
      <c r="I41" s="2" t="s">
        <v>157</v>
      </c>
    </row>
    <row r="42" spans="2:10" ht="24" x14ac:dyDescent="0.25">
      <c r="B42" s="4">
        <v>38</v>
      </c>
      <c r="C42" s="5" t="s">
        <v>8</v>
      </c>
      <c r="D42" s="6" t="s">
        <v>92</v>
      </c>
      <c r="E42" s="2" t="s">
        <v>170</v>
      </c>
      <c r="F42" s="7">
        <v>25866771.254645109</v>
      </c>
      <c r="G42" s="6" t="s">
        <v>151</v>
      </c>
      <c r="H42" s="2" t="s">
        <v>199</v>
      </c>
      <c r="I42" s="9" t="s">
        <v>157</v>
      </c>
      <c r="J42" s="10"/>
    </row>
    <row r="43" spans="2:10" ht="24" x14ac:dyDescent="0.25">
      <c r="B43" s="4">
        <v>39</v>
      </c>
      <c r="C43" s="5" t="s">
        <v>8</v>
      </c>
      <c r="D43" s="6" t="s">
        <v>93</v>
      </c>
      <c r="E43" s="2" t="s">
        <v>26</v>
      </c>
      <c r="F43" s="7">
        <v>105814.16470860597</v>
      </c>
      <c r="G43" s="6" t="s">
        <v>151</v>
      </c>
      <c r="H43" s="2" t="s">
        <v>55</v>
      </c>
      <c r="I43" s="2" t="s">
        <v>157</v>
      </c>
    </row>
    <row r="44" spans="2:10" ht="24" x14ac:dyDescent="0.25">
      <c r="B44" s="4">
        <v>40</v>
      </c>
      <c r="C44" s="5" t="s">
        <v>8</v>
      </c>
      <c r="D44" s="6" t="s">
        <v>94</v>
      </c>
      <c r="E44" s="2" t="s">
        <v>26</v>
      </c>
      <c r="F44" s="7">
        <v>300000</v>
      </c>
      <c r="G44" s="2" t="s">
        <v>151</v>
      </c>
      <c r="H44" s="2" t="s">
        <v>51</v>
      </c>
      <c r="I44" s="9" t="s">
        <v>157</v>
      </c>
      <c r="J44" s="10"/>
    </row>
    <row r="45" spans="2:10" ht="24" x14ac:dyDescent="0.25">
      <c r="B45" s="4">
        <v>41</v>
      </c>
      <c r="C45" s="5" t="s">
        <v>8</v>
      </c>
      <c r="D45" s="6" t="s">
        <v>95</v>
      </c>
      <c r="E45" s="2" t="s">
        <v>171</v>
      </c>
      <c r="F45" s="7">
        <v>4639655.9599987157</v>
      </c>
      <c r="G45" s="6" t="s">
        <v>155</v>
      </c>
      <c r="H45" s="2" t="s">
        <v>200</v>
      </c>
      <c r="I45" s="2" t="s">
        <v>157</v>
      </c>
    </row>
    <row r="46" spans="2:10" ht="24" x14ac:dyDescent="0.25">
      <c r="B46" s="4">
        <v>42</v>
      </c>
      <c r="C46" s="5" t="s">
        <v>8</v>
      </c>
      <c r="D46" s="6" t="s">
        <v>96</v>
      </c>
      <c r="E46" s="2" t="s">
        <v>172</v>
      </c>
      <c r="F46" s="7">
        <v>7000000</v>
      </c>
      <c r="G46" s="2" t="s">
        <v>150</v>
      </c>
      <c r="H46" s="2" t="s">
        <v>53</v>
      </c>
      <c r="I46" s="9" t="s">
        <v>157</v>
      </c>
      <c r="J46" s="10"/>
    </row>
    <row r="47" spans="2:10" ht="24" x14ac:dyDescent="0.25">
      <c r="B47" s="4">
        <v>43</v>
      </c>
      <c r="C47" s="5" t="s">
        <v>8</v>
      </c>
      <c r="D47" s="6" t="s">
        <v>97</v>
      </c>
      <c r="E47" s="2" t="s">
        <v>21</v>
      </c>
      <c r="F47" s="7">
        <v>19893062.965217922</v>
      </c>
      <c r="G47" s="6" t="s">
        <v>18</v>
      </c>
      <c r="H47" s="2" t="s">
        <v>55</v>
      </c>
      <c r="I47" s="2" t="s">
        <v>42</v>
      </c>
    </row>
    <row r="48" spans="2:10" ht="24" x14ac:dyDescent="0.25">
      <c r="B48" s="4">
        <v>44</v>
      </c>
      <c r="C48" s="5" t="s">
        <v>8</v>
      </c>
      <c r="D48" s="6" t="s">
        <v>98</v>
      </c>
      <c r="E48" s="2" t="s">
        <v>20</v>
      </c>
      <c r="F48" s="7">
        <v>2392676.3410546728</v>
      </c>
      <c r="G48" s="6" t="s">
        <v>155</v>
      </c>
      <c r="H48" s="2" t="s">
        <v>201</v>
      </c>
      <c r="I48" s="2" t="s">
        <v>157</v>
      </c>
    </row>
    <row r="49" spans="2:10" ht="24" x14ac:dyDescent="0.25">
      <c r="B49" s="4">
        <v>45</v>
      </c>
      <c r="C49" s="5" t="s">
        <v>8</v>
      </c>
      <c r="D49" s="6" t="s">
        <v>99</v>
      </c>
      <c r="E49" s="2" t="s">
        <v>173</v>
      </c>
      <c r="F49" s="7">
        <v>17900000</v>
      </c>
      <c r="G49" s="6" t="s">
        <v>150</v>
      </c>
      <c r="H49" s="2" t="s">
        <v>56</v>
      </c>
      <c r="I49" s="9" t="s">
        <v>157</v>
      </c>
      <c r="J49" s="10"/>
    </row>
    <row r="50" spans="2:10" ht="24" x14ac:dyDescent="0.25">
      <c r="B50" s="4">
        <v>46</v>
      </c>
      <c r="C50" s="5" t="s">
        <v>8</v>
      </c>
      <c r="D50" s="6" t="s">
        <v>100</v>
      </c>
      <c r="E50" s="2" t="s">
        <v>10</v>
      </c>
      <c r="F50" s="7">
        <v>211628.32941721193</v>
      </c>
      <c r="G50" s="6" t="s">
        <v>151</v>
      </c>
      <c r="H50" s="2" t="s">
        <v>183</v>
      </c>
      <c r="I50" s="2" t="s">
        <v>157</v>
      </c>
    </row>
    <row r="51" spans="2:10" ht="24" x14ac:dyDescent="0.25">
      <c r="B51" s="4">
        <v>47</v>
      </c>
      <c r="C51" s="5" t="s">
        <v>8</v>
      </c>
      <c r="D51" s="6" t="s">
        <v>101</v>
      </c>
      <c r="E51" s="2" t="s">
        <v>27</v>
      </c>
      <c r="F51" s="7">
        <v>200000</v>
      </c>
      <c r="G51" s="6" t="s">
        <v>151</v>
      </c>
      <c r="H51" s="2" t="s">
        <v>45</v>
      </c>
      <c r="I51" s="9" t="s">
        <v>157</v>
      </c>
      <c r="J51" s="10"/>
    </row>
    <row r="52" spans="2:10" ht="24" x14ac:dyDescent="0.25">
      <c r="B52" s="4">
        <v>48</v>
      </c>
      <c r="C52" s="5" t="s">
        <v>8</v>
      </c>
      <c r="D52" s="6" t="s">
        <v>102</v>
      </c>
      <c r="E52" s="2" t="s">
        <v>165</v>
      </c>
      <c r="F52" s="7">
        <v>80000</v>
      </c>
      <c r="G52" s="6" t="s">
        <v>151</v>
      </c>
      <c r="H52" s="2" t="s">
        <v>49</v>
      </c>
      <c r="I52" s="9" t="s">
        <v>157</v>
      </c>
      <c r="J52" s="10"/>
    </row>
    <row r="53" spans="2:10" ht="36" x14ac:dyDescent="0.25">
      <c r="B53" s="4">
        <v>49</v>
      </c>
      <c r="C53" s="5" t="s">
        <v>8</v>
      </c>
      <c r="D53" s="6" t="s">
        <v>103</v>
      </c>
      <c r="E53" s="2" t="s">
        <v>19</v>
      </c>
      <c r="F53" s="7">
        <v>4232566.5883442387</v>
      </c>
      <c r="G53" s="6" t="s">
        <v>154</v>
      </c>
      <c r="H53" s="2" t="s">
        <v>53</v>
      </c>
      <c r="I53" s="9" t="s">
        <v>43</v>
      </c>
      <c r="J53" s="10"/>
    </row>
    <row r="54" spans="2:10" ht="24" x14ac:dyDescent="0.25">
      <c r="B54" s="4">
        <v>50</v>
      </c>
      <c r="C54" s="5" t="s">
        <v>8</v>
      </c>
      <c r="D54" s="6" t="s">
        <v>104</v>
      </c>
      <c r="E54" s="2" t="s">
        <v>14</v>
      </c>
      <c r="F54" s="7">
        <v>423256.65883442387</v>
      </c>
      <c r="G54" s="6" t="s">
        <v>151</v>
      </c>
      <c r="H54" s="2" t="s">
        <v>202</v>
      </c>
      <c r="I54" s="2" t="s">
        <v>157</v>
      </c>
    </row>
    <row r="55" spans="2:10" ht="24" x14ac:dyDescent="0.25">
      <c r="B55" s="4">
        <v>51</v>
      </c>
      <c r="C55" s="5" t="s">
        <v>8</v>
      </c>
      <c r="D55" s="6" t="s">
        <v>105</v>
      </c>
      <c r="E55" s="2" t="s">
        <v>21</v>
      </c>
      <c r="F55" s="7">
        <v>2586677.1254645111</v>
      </c>
      <c r="G55" s="2" t="s">
        <v>18</v>
      </c>
      <c r="H55" s="2" t="s">
        <v>59</v>
      </c>
      <c r="I55" s="2" t="s">
        <v>157</v>
      </c>
    </row>
    <row r="56" spans="2:10" ht="24" x14ac:dyDescent="0.25">
      <c r="B56" s="4">
        <v>52</v>
      </c>
      <c r="C56" s="5" t="s">
        <v>8</v>
      </c>
      <c r="D56" s="6" t="s">
        <v>106</v>
      </c>
      <c r="E56" s="2" t="s">
        <v>23</v>
      </c>
      <c r="F56" s="7">
        <v>20020880.951095317</v>
      </c>
      <c r="G56" s="6" t="s">
        <v>152</v>
      </c>
      <c r="H56" s="2" t="s">
        <v>203</v>
      </c>
      <c r="I56" s="2" t="s">
        <v>157</v>
      </c>
    </row>
    <row r="57" spans="2:10" ht="36" x14ac:dyDescent="0.25">
      <c r="B57" s="4">
        <v>53</v>
      </c>
      <c r="C57" s="5" t="s">
        <v>8</v>
      </c>
      <c r="D57" s="6" t="s">
        <v>107</v>
      </c>
      <c r="E57" s="2" t="s">
        <v>38</v>
      </c>
      <c r="F57" s="7">
        <v>2116283.2941721193</v>
      </c>
      <c r="G57" s="2" t="s">
        <v>155</v>
      </c>
      <c r="H57" s="2" t="s">
        <v>56</v>
      </c>
      <c r="I57" s="2" t="s">
        <v>159</v>
      </c>
    </row>
    <row r="58" spans="2:10" ht="24" x14ac:dyDescent="0.25">
      <c r="B58" s="4">
        <v>54</v>
      </c>
      <c r="C58" s="5" t="s">
        <v>8</v>
      </c>
      <c r="D58" s="6" t="s">
        <v>108</v>
      </c>
      <c r="E58" s="2" t="s">
        <v>19</v>
      </c>
      <c r="F58" s="7">
        <v>75000000</v>
      </c>
      <c r="G58" s="6" t="s">
        <v>18</v>
      </c>
      <c r="H58" s="2" t="s">
        <v>58</v>
      </c>
      <c r="I58" s="2" t="s">
        <v>42</v>
      </c>
    </row>
    <row r="59" spans="2:10" ht="24" x14ac:dyDescent="0.25">
      <c r="B59" s="4">
        <v>55</v>
      </c>
      <c r="C59" s="5" t="s">
        <v>8</v>
      </c>
      <c r="D59" s="6" t="s">
        <v>109</v>
      </c>
      <c r="E59" s="2" t="s">
        <v>15</v>
      </c>
      <c r="F59" s="7">
        <v>1500000</v>
      </c>
      <c r="G59" s="6" t="s">
        <v>151</v>
      </c>
      <c r="H59" s="2" t="s">
        <v>201</v>
      </c>
      <c r="I59" s="2" t="s">
        <v>157</v>
      </c>
    </row>
    <row r="60" spans="2:10" ht="24" x14ac:dyDescent="0.25">
      <c r="B60" s="4">
        <v>56</v>
      </c>
      <c r="C60" s="5" t="s">
        <v>8</v>
      </c>
      <c r="D60" s="6" t="s">
        <v>110</v>
      </c>
      <c r="E60" s="2" t="s">
        <v>13</v>
      </c>
      <c r="F60" s="7">
        <v>3195587.7741999002</v>
      </c>
      <c r="G60" s="6" t="s">
        <v>152</v>
      </c>
      <c r="H60" s="2" t="s">
        <v>55</v>
      </c>
      <c r="I60" s="2" t="s">
        <v>160</v>
      </c>
    </row>
    <row r="61" spans="2:10" ht="24" x14ac:dyDescent="0.25">
      <c r="B61" s="4">
        <v>57</v>
      </c>
      <c r="C61" s="5" t="s">
        <v>8</v>
      </c>
      <c r="D61" s="6" t="s">
        <v>111</v>
      </c>
      <c r="E61" s="2" t="s">
        <v>174</v>
      </c>
      <c r="F61" s="7">
        <v>634884.9882516358</v>
      </c>
      <c r="G61" s="6" t="s">
        <v>151</v>
      </c>
      <c r="H61" s="2" t="s">
        <v>46</v>
      </c>
      <c r="I61" s="2" t="s">
        <v>157</v>
      </c>
    </row>
    <row r="62" spans="2:10" ht="24" x14ac:dyDescent="0.25">
      <c r="B62" s="4">
        <v>58</v>
      </c>
      <c r="C62" s="5" t="s">
        <v>8</v>
      </c>
      <c r="D62" s="6" t="s">
        <v>112</v>
      </c>
      <c r="E62" s="2" t="s">
        <v>20</v>
      </c>
      <c r="F62" s="7">
        <v>1025082.4871063854</v>
      </c>
      <c r="G62" s="6" t="s">
        <v>155</v>
      </c>
      <c r="H62" s="2" t="s">
        <v>55</v>
      </c>
      <c r="I62" s="2" t="s">
        <v>43</v>
      </c>
    </row>
    <row r="63" spans="2:10" ht="24" x14ac:dyDescent="0.25">
      <c r="B63" s="4">
        <v>59</v>
      </c>
      <c r="C63" s="5" t="s">
        <v>8</v>
      </c>
      <c r="D63" s="6" t="s">
        <v>113</v>
      </c>
      <c r="E63" s="2" t="s">
        <v>173</v>
      </c>
      <c r="F63" s="7">
        <v>45266849.695628941</v>
      </c>
      <c r="G63" s="6" t="s">
        <v>151</v>
      </c>
      <c r="H63" s="2" t="s">
        <v>204</v>
      </c>
      <c r="I63" s="2" t="s">
        <v>157</v>
      </c>
    </row>
    <row r="64" spans="2:10" ht="24" x14ac:dyDescent="0.25">
      <c r="B64" s="4">
        <v>60</v>
      </c>
      <c r="C64" s="5" t="s">
        <v>8</v>
      </c>
      <c r="D64" s="6" t="s">
        <v>114</v>
      </c>
      <c r="E64" s="2" t="s">
        <v>11</v>
      </c>
      <c r="F64" s="7">
        <v>10000000</v>
      </c>
      <c r="G64" s="6" t="s">
        <v>156</v>
      </c>
      <c r="H64" s="2" t="s">
        <v>205</v>
      </c>
      <c r="I64" s="2" t="s">
        <v>157</v>
      </c>
    </row>
    <row r="65" spans="2:9" ht="24" x14ac:dyDescent="0.25">
      <c r="B65" s="4">
        <v>61</v>
      </c>
      <c r="C65" s="5" t="s">
        <v>8</v>
      </c>
      <c r="D65" s="6" t="s">
        <v>115</v>
      </c>
      <c r="E65" s="2" t="s">
        <v>10</v>
      </c>
      <c r="F65" s="7">
        <v>5500000</v>
      </c>
      <c r="G65" s="6" t="s">
        <v>151</v>
      </c>
      <c r="H65" s="2" t="s">
        <v>197</v>
      </c>
      <c r="I65" s="2" t="s">
        <v>157</v>
      </c>
    </row>
    <row r="66" spans="2:9" ht="24" x14ac:dyDescent="0.25">
      <c r="B66" s="4">
        <v>62</v>
      </c>
      <c r="C66" s="5" t="s">
        <v>8</v>
      </c>
      <c r="D66" s="6" t="s">
        <v>116</v>
      </c>
      <c r="E66" s="2" t="s">
        <v>20</v>
      </c>
      <c r="F66" s="7">
        <v>105814.16470860597</v>
      </c>
      <c r="G66" s="2" t="s">
        <v>151</v>
      </c>
      <c r="H66" s="2" t="s">
        <v>206</v>
      </c>
      <c r="I66" s="2" t="s">
        <v>157</v>
      </c>
    </row>
    <row r="67" spans="2:9" ht="24" x14ac:dyDescent="0.25">
      <c r="B67" s="4">
        <v>63</v>
      </c>
      <c r="C67" s="5" t="s">
        <v>8</v>
      </c>
      <c r="D67" s="6" t="s">
        <v>117</v>
      </c>
      <c r="E67" s="2" t="s">
        <v>9</v>
      </c>
      <c r="F67" s="7">
        <v>2425009.805122979</v>
      </c>
      <c r="G67" s="2" t="s">
        <v>151</v>
      </c>
      <c r="H67" s="2" t="s">
        <v>59</v>
      </c>
      <c r="I67" s="2" t="s">
        <v>157</v>
      </c>
    </row>
    <row r="68" spans="2:9" ht="24" x14ac:dyDescent="0.25">
      <c r="B68" s="4">
        <v>64</v>
      </c>
      <c r="C68" s="5" t="s">
        <v>8</v>
      </c>
      <c r="D68" s="6" t="s">
        <v>118</v>
      </c>
      <c r="E68" s="2" t="s">
        <v>175</v>
      </c>
      <c r="F68" s="7">
        <v>23500000</v>
      </c>
      <c r="G68" s="6" t="s">
        <v>151</v>
      </c>
      <c r="H68" s="2" t="s">
        <v>45</v>
      </c>
      <c r="I68" s="2" t="s">
        <v>157</v>
      </c>
    </row>
    <row r="69" spans="2:9" ht="24" x14ac:dyDescent="0.25">
      <c r="B69" s="4">
        <v>65</v>
      </c>
      <c r="C69" s="5" t="s">
        <v>8</v>
      </c>
      <c r="D69" s="6" t="s">
        <v>119</v>
      </c>
      <c r="E69" s="2" t="s">
        <v>12</v>
      </c>
      <c r="F69" s="7">
        <v>1067004.3142541109</v>
      </c>
      <c r="G69" s="6" t="s">
        <v>151</v>
      </c>
      <c r="H69" s="2" t="s">
        <v>199</v>
      </c>
      <c r="I69" s="2" t="s">
        <v>157</v>
      </c>
    </row>
    <row r="70" spans="2:9" ht="24" x14ac:dyDescent="0.25">
      <c r="B70" s="4">
        <v>66</v>
      </c>
      <c r="C70" s="5" t="s">
        <v>8</v>
      </c>
      <c r="D70" s="2" t="s">
        <v>120</v>
      </c>
      <c r="E70" s="2" t="s">
        <v>20</v>
      </c>
      <c r="F70" s="7">
        <v>500000</v>
      </c>
      <c r="G70" s="2" t="s">
        <v>153</v>
      </c>
      <c r="H70" s="2" t="s">
        <v>207</v>
      </c>
      <c r="I70" s="2" t="s">
        <v>157</v>
      </c>
    </row>
    <row r="71" spans="2:9" ht="24" x14ac:dyDescent="0.25">
      <c r="B71" s="4">
        <v>67</v>
      </c>
      <c r="C71" s="5" t="s">
        <v>8</v>
      </c>
      <c r="D71" s="2" t="s">
        <v>121</v>
      </c>
      <c r="E71" s="2" t="s">
        <v>37</v>
      </c>
      <c r="F71" s="7">
        <v>1630000</v>
      </c>
      <c r="G71" s="2" t="s">
        <v>151</v>
      </c>
      <c r="H71" s="2" t="s">
        <v>199</v>
      </c>
      <c r="I71" s="2" t="s">
        <v>157</v>
      </c>
    </row>
    <row r="72" spans="2:9" ht="24" x14ac:dyDescent="0.25">
      <c r="B72" s="4">
        <v>68</v>
      </c>
      <c r="C72" s="5" t="s">
        <v>8</v>
      </c>
      <c r="D72" s="2" t="s">
        <v>122</v>
      </c>
      <c r="E72" s="2" t="s">
        <v>25</v>
      </c>
      <c r="F72" s="7">
        <v>1000000</v>
      </c>
      <c r="G72" s="2" t="s">
        <v>151</v>
      </c>
      <c r="H72" s="2" t="s">
        <v>52</v>
      </c>
      <c r="I72" s="2" t="s">
        <v>157</v>
      </c>
    </row>
    <row r="73" spans="2:9" ht="24" x14ac:dyDescent="0.25">
      <c r="B73" s="4">
        <v>69</v>
      </c>
      <c r="C73" s="5" t="s">
        <v>8</v>
      </c>
      <c r="D73" s="2" t="s">
        <v>123</v>
      </c>
      <c r="E73" s="2" t="s">
        <v>176</v>
      </c>
      <c r="F73" s="7">
        <v>400000</v>
      </c>
      <c r="G73" s="2" t="s">
        <v>151</v>
      </c>
      <c r="H73" s="2" t="s">
        <v>57</v>
      </c>
      <c r="I73" s="2" t="s">
        <v>157</v>
      </c>
    </row>
    <row r="74" spans="2:9" ht="24" x14ac:dyDescent="0.25">
      <c r="B74" s="4">
        <v>70</v>
      </c>
      <c r="C74" s="5" t="s">
        <v>8</v>
      </c>
      <c r="D74" s="2" t="s">
        <v>124</v>
      </c>
      <c r="E74" s="2" t="s">
        <v>172</v>
      </c>
      <c r="F74" s="7">
        <v>1500000</v>
      </c>
      <c r="G74" s="2" t="s">
        <v>151</v>
      </c>
      <c r="H74" s="2" t="s">
        <v>48</v>
      </c>
      <c r="I74" s="2" t="s">
        <v>157</v>
      </c>
    </row>
    <row r="75" spans="2:9" ht="24" x14ac:dyDescent="0.25">
      <c r="B75" s="4">
        <v>71</v>
      </c>
      <c r="C75" s="5" t="s">
        <v>8</v>
      </c>
      <c r="D75" s="2" t="s">
        <v>125</v>
      </c>
      <c r="E75" s="2" t="s">
        <v>25</v>
      </c>
      <c r="F75" s="7">
        <v>390264.9113044581</v>
      </c>
      <c r="G75" s="2" t="s">
        <v>150</v>
      </c>
      <c r="H75" s="2" t="s">
        <v>208</v>
      </c>
      <c r="I75" s="2" t="s">
        <v>157</v>
      </c>
    </row>
    <row r="76" spans="2:9" ht="24" x14ac:dyDescent="0.25">
      <c r="B76" s="4">
        <v>72</v>
      </c>
      <c r="C76" s="5" t="s">
        <v>8</v>
      </c>
      <c r="D76" s="2" t="s">
        <v>126</v>
      </c>
      <c r="E76" s="2" t="s">
        <v>12</v>
      </c>
      <c r="F76" s="7">
        <v>6348849.882516358</v>
      </c>
      <c r="G76" s="2" t="s">
        <v>151</v>
      </c>
      <c r="H76" s="2" t="s">
        <v>208</v>
      </c>
      <c r="I76" s="2" t="s">
        <v>157</v>
      </c>
    </row>
    <row r="77" spans="2:9" ht="24" x14ac:dyDescent="0.25">
      <c r="B77" s="4">
        <v>73</v>
      </c>
      <c r="C77" s="5" t="s">
        <v>8</v>
      </c>
      <c r="D77" s="2" t="s">
        <v>127</v>
      </c>
      <c r="E77" s="2" t="s">
        <v>12</v>
      </c>
      <c r="F77" s="7">
        <v>646669.28136612778</v>
      </c>
      <c r="G77" s="2" t="s">
        <v>155</v>
      </c>
      <c r="H77" s="2" t="s">
        <v>201</v>
      </c>
      <c r="I77" s="2" t="s">
        <v>157</v>
      </c>
    </row>
    <row r="78" spans="2:9" ht="36" x14ac:dyDescent="0.25">
      <c r="B78" s="4">
        <v>74</v>
      </c>
      <c r="C78" s="5" t="s">
        <v>8</v>
      </c>
      <c r="D78" s="2" t="s">
        <v>128</v>
      </c>
      <c r="E78" s="2" t="s">
        <v>19</v>
      </c>
      <c r="F78" s="7">
        <v>30000000</v>
      </c>
      <c r="G78" s="2" t="s">
        <v>154</v>
      </c>
      <c r="H78" s="2" t="s">
        <v>209</v>
      </c>
      <c r="I78" s="2" t="s">
        <v>159</v>
      </c>
    </row>
    <row r="79" spans="2:9" ht="24" x14ac:dyDescent="0.25">
      <c r="B79" s="4">
        <v>75</v>
      </c>
      <c r="C79" s="5" t="s">
        <v>8</v>
      </c>
      <c r="D79" s="2" t="s">
        <v>129</v>
      </c>
      <c r="E79" s="2" t="s">
        <v>177</v>
      </c>
      <c r="F79" s="7">
        <v>740699.15296024177</v>
      </c>
      <c r="G79" s="2" t="s">
        <v>150</v>
      </c>
      <c r="H79" s="2" t="s">
        <v>210</v>
      </c>
      <c r="I79" s="2" t="s">
        <v>157</v>
      </c>
    </row>
    <row r="80" spans="2:9" ht="24" x14ac:dyDescent="0.25">
      <c r="B80" s="4">
        <v>76</v>
      </c>
      <c r="C80" s="5" t="s">
        <v>8</v>
      </c>
      <c r="D80" s="2" t="s">
        <v>130</v>
      </c>
      <c r="E80" s="2" t="s">
        <v>21</v>
      </c>
      <c r="F80" s="7">
        <v>1311893.3797555659</v>
      </c>
      <c r="G80" s="2" t="s">
        <v>150</v>
      </c>
      <c r="H80" s="2" t="s">
        <v>59</v>
      </c>
      <c r="I80" s="2" t="s">
        <v>161</v>
      </c>
    </row>
    <row r="81" spans="2:9" ht="24" x14ac:dyDescent="0.25">
      <c r="B81" s="4">
        <v>77</v>
      </c>
      <c r="C81" s="5" t="s">
        <v>8</v>
      </c>
      <c r="D81" s="2" t="s">
        <v>131</v>
      </c>
      <c r="E81" s="2" t="s">
        <v>13</v>
      </c>
      <c r="F81" s="7">
        <v>200000000</v>
      </c>
      <c r="G81" s="2" t="s">
        <v>152</v>
      </c>
      <c r="H81" s="2" t="s">
        <v>201</v>
      </c>
      <c r="I81" s="2" t="s">
        <v>160</v>
      </c>
    </row>
    <row r="82" spans="2:9" ht="36" x14ac:dyDescent="0.25">
      <c r="B82" s="4">
        <v>78</v>
      </c>
      <c r="C82" s="5" t="s">
        <v>8</v>
      </c>
      <c r="D82" s="2" t="s">
        <v>132</v>
      </c>
      <c r="E82" s="2" t="s">
        <v>12</v>
      </c>
      <c r="F82" s="7">
        <v>15144268.218501337</v>
      </c>
      <c r="G82" s="2" t="s">
        <v>155</v>
      </c>
      <c r="H82" s="2" t="s">
        <v>197</v>
      </c>
      <c r="I82" s="2" t="s">
        <v>159</v>
      </c>
    </row>
    <row r="83" spans="2:9" ht="24" x14ac:dyDescent="0.25">
      <c r="B83" s="4">
        <v>79</v>
      </c>
      <c r="C83" s="5" t="s">
        <v>8</v>
      </c>
      <c r="D83" s="2" t="s">
        <v>133</v>
      </c>
      <c r="E83" s="2" t="s">
        <v>25</v>
      </c>
      <c r="F83" s="7">
        <v>25000000</v>
      </c>
      <c r="G83" s="2" t="s">
        <v>151</v>
      </c>
      <c r="H83" s="2" t="s">
        <v>211</v>
      </c>
      <c r="I83" s="2" t="s">
        <v>43</v>
      </c>
    </row>
    <row r="84" spans="2:9" x14ac:dyDescent="0.25">
      <c r="B84" s="4">
        <v>80</v>
      </c>
      <c r="C84" s="5" t="s">
        <v>44</v>
      </c>
      <c r="D84" s="2" t="s">
        <v>134</v>
      </c>
      <c r="E84" s="2" t="s">
        <v>178</v>
      </c>
      <c r="F84" s="7">
        <v>100000000</v>
      </c>
      <c r="G84" s="2" t="s">
        <v>151</v>
      </c>
      <c r="H84" s="2" t="s">
        <v>205</v>
      </c>
      <c r="I84" s="2" t="s">
        <v>162</v>
      </c>
    </row>
    <row r="85" spans="2:9" ht="24" x14ac:dyDescent="0.25">
      <c r="B85" s="4">
        <v>81</v>
      </c>
      <c r="C85" s="5" t="s">
        <v>8</v>
      </c>
      <c r="D85" s="2" t="s">
        <v>135</v>
      </c>
      <c r="E85" s="2" t="s">
        <v>13</v>
      </c>
      <c r="F85" s="7">
        <v>2576093.456205131</v>
      </c>
      <c r="G85" s="2" t="s">
        <v>150</v>
      </c>
      <c r="H85" s="2" t="s">
        <v>55</v>
      </c>
      <c r="I85" s="2" t="s">
        <v>42</v>
      </c>
    </row>
    <row r="86" spans="2:9" ht="24" x14ac:dyDescent="0.25">
      <c r="B86" s="4">
        <v>82</v>
      </c>
      <c r="C86" s="5" t="s">
        <v>8</v>
      </c>
      <c r="D86" s="2" t="s">
        <v>136</v>
      </c>
      <c r="E86" s="2" t="s">
        <v>21</v>
      </c>
      <c r="F86" s="7">
        <v>1000000</v>
      </c>
      <c r="G86" s="2" t="s">
        <v>151</v>
      </c>
      <c r="H86" s="2" t="s">
        <v>201</v>
      </c>
      <c r="I86" s="2" t="s">
        <v>157</v>
      </c>
    </row>
    <row r="87" spans="2:9" ht="24" x14ac:dyDescent="0.25">
      <c r="B87" s="4">
        <v>83</v>
      </c>
      <c r="C87" s="5" t="s">
        <v>8</v>
      </c>
      <c r="D87" s="2" t="s">
        <v>137</v>
      </c>
      <c r="E87" s="2" t="s">
        <v>9</v>
      </c>
      <c r="F87" s="7">
        <v>11640047.0645903</v>
      </c>
      <c r="G87" s="2" t="s">
        <v>153</v>
      </c>
      <c r="H87" s="2" t="s">
        <v>212</v>
      </c>
      <c r="I87" s="2" t="s">
        <v>157</v>
      </c>
    </row>
    <row r="88" spans="2:9" ht="24" x14ac:dyDescent="0.25">
      <c r="B88" s="4">
        <v>84</v>
      </c>
      <c r="C88" s="5" t="s">
        <v>8</v>
      </c>
      <c r="D88" s="2" t="s">
        <v>138</v>
      </c>
      <c r="E88" s="2" t="s">
        <v>164</v>
      </c>
      <c r="F88" s="7">
        <v>2750000</v>
      </c>
      <c r="G88" s="2" t="s">
        <v>151</v>
      </c>
      <c r="H88" s="2" t="s">
        <v>55</v>
      </c>
      <c r="I88" s="2" t="s">
        <v>157</v>
      </c>
    </row>
    <row r="89" spans="2:9" ht="24" x14ac:dyDescent="0.25">
      <c r="B89" s="4">
        <v>85</v>
      </c>
      <c r="C89" s="5" t="s">
        <v>8</v>
      </c>
      <c r="D89" s="2" t="s">
        <v>139</v>
      </c>
      <c r="E89" s="2" t="s">
        <v>39</v>
      </c>
      <c r="F89" s="7">
        <v>1850000</v>
      </c>
      <c r="G89" s="2" t="s">
        <v>150</v>
      </c>
      <c r="H89" s="2" t="s">
        <v>188</v>
      </c>
      <c r="I89" s="2" t="s">
        <v>157</v>
      </c>
    </row>
    <row r="90" spans="2:9" ht="24" x14ac:dyDescent="0.25">
      <c r="B90" s="4">
        <v>86</v>
      </c>
      <c r="C90" s="5" t="s">
        <v>8</v>
      </c>
      <c r="D90" s="2" t="s">
        <v>140</v>
      </c>
      <c r="E90" s="2" t="s">
        <v>178</v>
      </c>
      <c r="F90" s="7">
        <v>27108376.274868075</v>
      </c>
      <c r="G90" s="2" t="s">
        <v>151</v>
      </c>
      <c r="H90" s="2" t="s">
        <v>55</v>
      </c>
      <c r="I90" s="2" t="s">
        <v>157</v>
      </c>
    </row>
    <row r="91" spans="2:9" ht="24" x14ac:dyDescent="0.25">
      <c r="B91" s="4">
        <v>87</v>
      </c>
      <c r="C91" s="5" t="s">
        <v>8</v>
      </c>
      <c r="D91" s="2" t="s">
        <v>141</v>
      </c>
      <c r="E91" s="2" t="s">
        <v>22</v>
      </c>
      <c r="F91" s="7">
        <v>20000000</v>
      </c>
      <c r="G91" s="2" t="s">
        <v>18</v>
      </c>
      <c r="H91" s="2" t="s">
        <v>213</v>
      </c>
      <c r="I91" s="2" t="s">
        <v>42</v>
      </c>
    </row>
    <row r="92" spans="2:9" ht="24" x14ac:dyDescent="0.25">
      <c r="B92" s="4">
        <v>88</v>
      </c>
      <c r="C92" s="5" t="s">
        <v>8</v>
      </c>
      <c r="D92" s="2" t="s">
        <v>142</v>
      </c>
      <c r="E92" s="2" t="s">
        <v>9</v>
      </c>
      <c r="F92" s="7">
        <v>1620000</v>
      </c>
      <c r="G92" s="2" t="s">
        <v>152</v>
      </c>
      <c r="H92" s="2" t="s">
        <v>55</v>
      </c>
      <c r="I92" s="2" t="s">
        <v>157</v>
      </c>
    </row>
    <row r="93" spans="2:9" ht="24" x14ac:dyDescent="0.25">
      <c r="B93" s="4">
        <v>89</v>
      </c>
      <c r="C93" s="5" t="s">
        <v>8</v>
      </c>
      <c r="D93" s="2" t="s">
        <v>143</v>
      </c>
      <c r="E93" s="2" t="s">
        <v>14</v>
      </c>
      <c r="F93" s="7">
        <v>50000</v>
      </c>
      <c r="G93" s="2" t="s">
        <v>155</v>
      </c>
      <c r="H93" s="2" t="s">
        <v>214</v>
      </c>
      <c r="I93" s="2" t="s">
        <v>43</v>
      </c>
    </row>
    <row r="94" spans="2:9" ht="24" x14ac:dyDescent="0.25">
      <c r="B94" s="4">
        <v>90</v>
      </c>
      <c r="C94" s="5" t="s">
        <v>8</v>
      </c>
      <c r="D94" s="2" t="s">
        <v>144</v>
      </c>
      <c r="E94" s="2" t="s">
        <v>28</v>
      </c>
      <c r="F94" s="7">
        <v>30000000</v>
      </c>
      <c r="G94" s="2" t="s">
        <v>153</v>
      </c>
      <c r="H94" s="2" t="s">
        <v>59</v>
      </c>
      <c r="I94" s="2" t="s">
        <v>158</v>
      </c>
    </row>
    <row r="95" spans="2:9" ht="24" x14ac:dyDescent="0.25">
      <c r="B95" s="4">
        <v>91</v>
      </c>
      <c r="C95" s="5" t="s">
        <v>8</v>
      </c>
      <c r="D95" s="2" t="s">
        <v>145</v>
      </c>
      <c r="E95" s="2" t="s">
        <v>12</v>
      </c>
      <c r="F95" s="7">
        <v>2069341.7003716088</v>
      </c>
      <c r="G95" s="2" t="s">
        <v>151</v>
      </c>
      <c r="H95" s="2" t="s">
        <v>199</v>
      </c>
      <c r="I95" s="2" t="s">
        <v>157</v>
      </c>
    </row>
    <row r="96" spans="2:9" ht="24" x14ac:dyDescent="0.25">
      <c r="B96" s="4">
        <v>92</v>
      </c>
      <c r="C96" s="5" t="s">
        <v>8</v>
      </c>
      <c r="D96" s="2" t="s">
        <v>146</v>
      </c>
      <c r="E96" s="2" t="s">
        <v>24</v>
      </c>
      <c r="F96" s="7">
        <v>370349.57648012089</v>
      </c>
      <c r="G96" s="2" t="s">
        <v>151</v>
      </c>
      <c r="H96" s="2" t="s">
        <v>56</v>
      </c>
      <c r="I96" s="2" t="s">
        <v>157</v>
      </c>
    </row>
    <row r="97" spans="2:9" x14ac:dyDescent="0.25">
      <c r="B97" s="4">
        <v>93</v>
      </c>
      <c r="C97" s="5" t="s">
        <v>8</v>
      </c>
      <c r="D97" s="2" t="s">
        <v>147</v>
      </c>
      <c r="E97" s="2" t="s">
        <v>179</v>
      </c>
      <c r="F97" s="7">
        <v>13738211.640000001</v>
      </c>
      <c r="G97" s="2" t="s">
        <v>150</v>
      </c>
      <c r="H97" s="2" t="s">
        <v>215</v>
      </c>
      <c r="I97" s="2" t="s">
        <v>42</v>
      </c>
    </row>
    <row r="98" spans="2:9" ht="24" x14ac:dyDescent="0.25">
      <c r="B98" s="4">
        <v>94</v>
      </c>
      <c r="C98" s="5" t="s">
        <v>8</v>
      </c>
      <c r="D98" s="2" t="s">
        <v>148</v>
      </c>
      <c r="E98" s="2" t="s">
        <v>21</v>
      </c>
      <c r="F98" s="7">
        <v>529070.82354302984</v>
      </c>
      <c r="G98" s="2" t="s">
        <v>151</v>
      </c>
      <c r="H98" s="2" t="s">
        <v>50</v>
      </c>
      <c r="I98" s="2" t="s">
        <v>157</v>
      </c>
    </row>
    <row r="99" spans="2:9" ht="24" x14ac:dyDescent="0.25">
      <c r="B99" s="4">
        <v>95</v>
      </c>
      <c r="C99" s="5" t="s">
        <v>8</v>
      </c>
      <c r="D99" s="2" t="s">
        <v>149</v>
      </c>
      <c r="E99" s="2" t="s">
        <v>19</v>
      </c>
      <c r="F99" s="7">
        <v>646669.28136612778</v>
      </c>
      <c r="G99" s="2" t="s">
        <v>154</v>
      </c>
      <c r="H99" s="2" t="s">
        <v>216</v>
      </c>
      <c r="I99" s="2" t="s">
        <v>157</v>
      </c>
    </row>
    <row r="100" spans="2:9" x14ac:dyDescent="0.25">
      <c r="B100" s="5"/>
      <c r="C100" s="5"/>
      <c r="D100" s="2"/>
      <c r="E100" s="2"/>
      <c r="F100" s="7"/>
      <c r="G100" s="2"/>
      <c r="H100" s="2"/>
      <c r="I100" s="2"/>
    </row>
    <row r="101" spans="2:9" x14ac:dyDescent="0.25">
      <c r="B101" s="5"/>
      <c r="C101" s="5"/>
      <c r="D101" s="2"/>
      <c r="E101" s="11" t="s">
        <v>34</v>
      </c>
      <c r="F101" s="12">
        <v>1416170537.0953</v>
      </c>
      <c r="G101" s="2"/>
      <c r="H101" s="2"/>
      <c r="I101" s="2"/>
    </row>
    <row r="102" spans="2:9" x14ac:dyDescent="0.25">
      <c r="B102" s="5"/>
      <c r="C102" s="5"/>
      <c r="D102" s="2"/>
      <c r="E102" s="2"/>
      <c r="F102" s="7"/>
      <c r="G102" s="2"/>
      <c r="H102" s="2"/>
      <c r="I102" s="2"/>
    </row>
    <row r="103" spans="2:9" ht="15" customHeight="1" x14ac:dyDescent="0.25">
      <c r="B103" s="19" t="s">
        <v>29</v>
      </c>
      <c r="C103" s="19"/>
      <c r="D103" s="19"/>
      <c r="E103" s="19"/>
      <c r="F103" s="19"/>
      <c r="G103" s="19"/>
      <c r="H103" s="19"/>
      <c r="I103" s="19"/>
    </row>
    <row r="104" spans="2:9" x14ac:dyDescent="0.25">
      <c r="B104" s="4"/>
      <c r="C104" s="3"/>
      <c r="D104" s="6"/>
      <c r="E104" s="6"/>
      <c r="F104" s="13"/>
      <c r="G104" s="6"/>
      <c r="H104" s="6"/>
      <c r="I104" s="14"/>
    </row>
    <row r="105" spans="2:9" ht="24" x14ac:dyDescent="0.25">
      <c r="B105" s="4">
        <v>1</v>
      </c>
      <c r="C105" s="5" t="s">
        <v>8</v>
      </c>
      <c r="D105" s="6" t="s">
        <v>180</v>
      </c>
      <c r="E105" s="2" t="s">
        <v>19</v>
      </c>
      <c r="F105" s="13">
        <v>100000000</v>
      </c>
      <c r="G105" s="9" t="s">
        <v>154</v>
      </c>
      <c r="H105" s="6" t="s">
        <v>55</v>
      </c>
      <c r="I105" s="2" t="s">
        <v>163</v>
      </c>
    </row>
    <row r="106" spans="2:9" x14ac:dyDescent="0.25">
      <c r="B106" s="5"/>
      <c r="C106" s="5"/>
      <c r="D106" s="2"/>
      <c r="E106" s="2"/>
      <c r="F106" s="7"/>
      <c r="G106" s="2"/>
      <c r="H106" s="2"/>
      <c r="I106" s="2"/>
    </row>
    <row r="107" spans="2:9" x14ac:dyDescent="0.25">
      <c r="B107" s="5"/>
      <c r="C107" s="5"/>
      <c r="D107" s="2"/>
      <c r="E107" s="11" t="s">
        <v>34</v>
      </c>
      <c r="F107" s="15">
        <v>100000000</v>
      </c>
      <c r="G107" s="2"/>
      <c r="H107" s="2"/>
      <c r="I107" s="2"/>
    </row>
    <row r="108" spans="2:9" x14ac:dyDescent="0.25">
      <c r="B108" s="5"/>
      <c r="C108" s="5"/>
      <c r="D108" s="2"/>
      <c r="E108" s="2"/>
      <c r="F108" s="7"/>
      <c r="G108" s="2"/>
      <c r="H108" s="2"/>
      <c r="I108" s="2"/>
    </row>
    <row r="109" spans="2:9" ht="25.5" customHeight="1" x14ac:dyDescent="0.25">
      <c r="B109" s="5"/>
      <c r="C109" s="5"/>
      <c r="D109" s="2"/>
      <c r="E109" s="2" t="s">
        <v>217</v>
      </c>
      <c r="F109" s="15">
        <f>F101+F107</f>
        <v>1516170537.0953</v>
      </c>
      <c r="G109" s="2"/>
      <c r="H109" s="2"/>
      <c r="I109" s="2"/>
    </row>
  </sheetData>
  <mergeCells count="3">
    <mergeCell ref="B3:H3"/>
    <mergeCell ref="B2:I2"/>
    <mergeCell ref="B103:I103"/>
  </mergeCells>
  <printOptions gridLines="1"/>
  <pageMargins left="7.0000000000000007E-2" right="0.04" top="0.04" bottom="0.01" header="0.01" footer="0.04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"/>
  <sheetViews>
    <sheetView workbookViewId="0">
      <selection activeCell="A2" sqref="A2"/>
    </sheetView>
  </sheetViews>
  <sheetFormatPr defaultRowHeight="15" x14ac:dyDescent="0.25"/>
  <cols>
    <col min="1" max="1" width="3.7109375" style="25" customWidth="1"/>
    <col min="2" max="2" width="5.28515625" style="25" customWidth="1"/>
    <col min="3" max="3" width="9.140625" style="25"/>
    <col min="4" max="4" width="19.140625" style="25" bestFit="1" customWidth="1"/>
    <col min="5" max="5" width="22.140625" style="25" bestFit="1" customWidth="1"/>
    <col min="6" max="6" width="16" style="25" bestFit="1" customWidth="1"/>
    <col min="7" max="7" width="13.5703125" style="25" bestFit="1" customWidth="1"/>
    <col min="8" max="8" width="12.85546875" style="25" customWidth="1"/>
    <col min="9" max="9" width="16.28515625" style="25" customWidth="1"/>
    <col min="10" max="10" width="19.85546875" style="25" customWidth="1"/>
    <col min="11" max="16384" width="9.140625" style="25"/>
  </cols>
  <sheetData>
    <row r="2" spans="2:10" x14ac:dyDescent="0.25">
      <c r="B2" s="26" t="s">
        <v>181</v>
      </c>
      <c r="C2" s="27"/>
      <c r="D2" s="27"/>
      <c r="E2" s="27"/>
      <c r="F2" s="27"/>
      <c r="G2" s="27"/>
      <c r="H2" s="27"/>
      <c r="I2" s="27"/>
      <c r="J2" s="28"/>
    </row>
    <row r="3" spans="2:10" x14ac:dyDescent="0.25">
      <c r="B3" s="29" t="s">
        <v>7</v>
      </c>
      <c r="C3" s="30"/>
      <c r="D3" s="30"/>
      <c r="E3" s="30"/>
      <c r="F3" s="30"/>
      <c r="G3" s="30"/>
      <c r="H3" s="30"/>
      <c r="I3" s="30"/>
      <c r="J3" s="31"/>
    </row>
    <row r="4" spans="2:10" ht="28.5" customHeight="1" x14ac:dyDescent="0.25">
      <c r="B4" s="32"/>
      <c r="C4" s="63" t="s">
        <v>30</v>
      </c>
      <c r="D4" s="64" t="s">
        <v>1</v>
      </c>
      <c r="E4" s="65" t="s">
        <v>2</v>
      </c>
      <c r="F4" s="65" t="s">
        <v>31</v>
      </c>
      <c r="G4" s="66" t="s">
        <v>3</v>
      </c>
      <c r="H4" s="64" t="s">
        <v>4</v>
      </c>
      <c r="I4" s="65" t="s">
        <v>5</v>
      </c>
      <c r="J4" s="65" t="s">
        <v>6</v>
      </c>
    </row>
    <row r="5" spans="2:10" ht="43.5" customHeight="1" x14ac:dyDescent="0.25">
      <c r="B5" s="33"/>
      <c r="C5" s="34" t="s">
        <v>54</v>
      </c>
      <c r="D5" s="35"/>
      <c r="E5" s="36"/>
      <c r="F5" s="37"/>
      <c r="G5" s="37"/>
      <c r="H5" s="35"/>
      <c r="I5" s="36"/>
      <c r="J5" s="36"/>
    </row>
    <row r="6" spans="2:10" x14ac:dyDescent="0.25">
      <c r="B6" s="32"/>
      <c r="C6" s="38"/>
      <c r="D6" s="39" t="s">
        <v>32</v>
      </c>
      <c r="E6" s="39"/>
      <c r="F6" s="40">
        <f>SUM(F5:F5)</f>
        <v>0</v>
      </c>
      <c r="G6" s="40">
        <f>SUM(G5:G5)</f>
        <v>0</v>
      </c>
      <c r="H6" s="38"/>
      <c r="I6" s="32"/>
      <c r="J6" s="32"/>
    </row>
    <row r="7" spans="2:10" x14ac:dyDescent="0.25">
      <c r="B7" s="32"/>
      <c r="C7" s="41"/>
      <c r="D7" s="41"/>
      <c r="E7" s="41"/>
      <c r="F7" s="41"/>
      <c r="G7" s="41"/>
      <c r="H7" s="41"/>
      <c r="I7" s="41"/>
      <c r="J7" s="41"/>
    </row>
    <row r="8" spans="2:10" x14ac:dyDescent="0.25">
      <c r="B8" s="29" t="s">
        <v>29</v>
      </c>
      <c r="C8" s="30"/>
      <c r="D8" s="30"/>
      <c r="E8" s="30"/>
      <c r="F8" s="30"/>
      <c r="G8" s="30"/>
      <c r="H8" s="30"/>
      <c r="I8" s="30"/>
      <c r="J8" s="31"/>
    </row>
    <row r="9" spans="2:10" x14ac:dyDescent="0.25">
      <c r="B9" s="38"/>
      <c r="C9" s="42"/>
      <c r="D9" s="43"/>
      <c r="E9" s="44"/>
      <c r="F9" s="45"/>
      <c r="G9" s="46"/>
      <c r="H9" s="47"/>
      <c r="I9" s="48"/>
      <c r="J9" s="48"/>
    </row>
    <row r="10" spans="2:10" x14ac:dyDescent="0.25">
      <c r="B10" s="35"/>
      <c r="C10" s="49" t="s">
        <v>54</v>
      </c>
      <c r="D10" s="50"/>
      <c r="E10" s="50"/>
      <c r="F10" s="51"/>
      <c r="G10" s="51"/>
      <c r="H10" s="50"/>
      <c r="I10" s="52"/>
      <c r="J10" s="52"/>
    </row>
    <row r="11" spans="2:10" x14ac:dyDescent="0.25">
      <c r="B11" s="32"/>
      <c r="C11" s="38"/>
      <c r="D11" s="53" t="s">
        <v>33</v>
      </c>
      <c r="E11" s="53"/>
      <c r="F11" s="54"/>
      <c r="G11" s="54">
        <v>0</v>
      </c>
      <c r="H11" s="55"/>
      <c r="I11" s="32"/>
      <c r="J11" s="32"/>
    </row>
    <row r="12" spans="2:10" x14ac:dyDescent="0.25">
      <c r="B12" s="56"/>
      <c r="C12" s="57"/>
      <c r="D12" s="58" t="s">
        <v>34</v>
      </c>
      <c r="E12" s="58"/>
      <c r="F12" s="59"/>
      <c r="G12" s="59">
        <f>SUM(G11,G6)</f>
        <v>0</v>
      </c>
      <c r="H12" s="60"/>
      <c r="I12" s="61"/>
      <c r="J12" s="61"/>
    </row>
    <row r="13" spans="2:10" x14ac:dyDescent="0.25">
      <c r="B13" s="62" t="s">
        <v>35</v>
      </c>
      <c r="C13" s="62"/>
      <c r="D13" s="62"/>
      <c r="E13" s="62"/>
      <c r="F13" s="62"/>
      <c r="G13" s="62"/>
      <c r="H13" s="62"/>
      <c r="I13" s="62"/>
      <c r="J13" s="62"/>
    </row>
  </sheetData>
  <mergeCells count="4">
    <mergeCell ref="B13:J13"/>
    <mergeCell ref="B2:J2"/>
    <mergeCell ref="B3:J3"/>
    <mergeCell ref="B8:J8"/>
  </mergeCells>
  <pageMargins left="0.33" right="0.14000000000000001" top="0.75" bottom="0.75" header="0.3" footer="0.3"/>
  <pageSetup scale="9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ECB_FCCB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Tripathi, Manish Kumar</dc:creator>
  <cp:lastModifiedBy>RBIWebsite Support, Manish</cp:lastModifiedBy>
  <cp:lastPrinted>2022-07-14T12:39:09Z</cp:lastPrinted>
  <dcterms:created xsi:type="dcterms:W3CDTF">2022-03-29T09:01:03Z</dcterms:created>
  <dcterms:modified xsi:type="dcterms:W3CDTF">2022-07-14T12:48:25Z</dcterms:modified>
</cp:coreProperties>
</file>