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itin Bhoir\2022\Feb.,2022\23.02.2022\"/>
    </mc:Choice>
  </mc:AlternateContent>
  <bookViews>
    <workbookView xWindow="-120" yWindow="-120" windowWidth="29040" windowHeight="15840"/>
  </bookViews>
  <sheets>
    <sheet name="Press release (crores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5" i="1" s="1"/>
  <c r="C7" i="1"/>
  <c r="C5" i="1" s="1"/>
</calcChain>
</file>

<file path=xl/sharedStrings.xml><?xml version="1.0" encoding="utf-8"?>
<sst xmlns="http://schemas.openxmlformats.org/spreadsheetml/2006/main" count="34" uniqueCount="26">
  <si>
    <t xml:space="preserve">Statement 1: Reserve Money </t>
  </si>
  <si>
    <t>(₹ crore)</t>
  </si>
  <si>
    <t>Outstanding  as on</t>
  </si>
  <si>
    <t>Variations over</t>
  </si>
  <si>
    <t>Week</t>
  </si>
  <si>
    <t>Financial Year so far</t>
  </si>
  <si>
    <t>Year-on-year</t>
  </si>
  <si>
    <t>2020-21</t>
  </si>
  <si>
    <t>2021-22</t>
  </si>
  <si>
    <t>ITEM</t>
  </si>
  <si>
    <t>Amount</t>
  </si>
  <si>
    <t>%</t>
  </si>
  <si>
    <t>Reserve Money</t>
  </si>
  <si>
    <t>Components (i+ii+iii)</t>
  </si>
  <si>
    <t xml:space="preserve">  i) Currency in Circulation</t>
  </si>
  <si>
    <t xml:space="preserve"> ii) Bankers' Deposits with RBI</t>
  </si>
  <si>
    <t xml:space="preserve">Sources   (i+ii+iii+iv-v)    </t>
  </si>
  <si>
    <t xml:space="preserve">  i) Net RBI Credit to Government   </t>
  </si>
  <si>
    <t xml:space="preserve">        of which: to Centre   </t>
  </si>
  <si>
    <t xml:space="preserve">  ii) RBI Credit to Banks and Commercial Sector</t>
  </si>
  <si>
    <t xml:space="preserve">       o/w : to Banks (includes NABARD)</t>
  </si>
  <si>
    <t xml:space="preserve"> iii) Net Foreign Exchange Assets of RBI </t>
  </si>
  <si>
    <t xml:space="preserve"> iv) Govt.'s Currency Liabilities to the Public</t>
  </si>
  <si>
    <t xml:space="preserve">  v) Net Non-Monetary Liabilities of RBI</t>
  </si>
  <si>
    <t>Note: Data are provisional.</t>
  </si>
  <si>
    <t>iii) `Other' Deposits with 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</si>
</sst>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0_)"/>
    <numFmt numFmtId="166" formatCode="mmm\ dd"/>
    <numFmt numFmtId="167" formatCode="mmm\ d"/>
    <numFmt numFmtId="168" formatCode="#,##0.0"/>
    <numFmt numFmtId="169" formatCode="0_)"/>
    <numFmt numFmtId="170" formatCode="0.0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indexed="8"/>
      <name val="Times New Roman"/>
      <family val="1"/>
    </font>
    <font>
      <sz val="13"/>
      <color indexed="8"/>
      <name val="Rupee Foradian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sz val="1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5" fontId="1" fillId="0" borderId="0" xfId="1" applyNumberFormat="1"/>
    <xf numFmtId="169" fontId="1" fillId="0" borderId="0" xfId="1" applyNumberFormat="1"/>
    <xf numFmtId="1" fontId="8" fillId="0" borderId="0" xfId="1" applyNumberFormat="1" applyFont="1" applyAlignment="1">
      <alignment horizontal="left" vertical="top" wrapText="1"/>
    </xf>
    <xf numFmtId="1" fontId="4" fillId="0" borderId="1" xfId="1" applyNumberFormat="1" applyFont="1" applyBorder="1" applyAlignment="1">
      <alignment horizontal="center" vertical="center"/>
    </xf>
    <xf numFmtId="1" fontId="4" fillId="0" borderId="6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 vertical="center"/>
    </xf>
    <xf numFmtId="1" fontId="5" fillId="0" borderId="7" xfId="1" applyNumberFormat="1" applyFont="1" applyBorder="1"/>
    <xf numFmtId="1" fontId="5" fillId="0" borderId="7" xfId="1" applyNumberFormat="1" applyFont="1" applyBorder="1" applyAlignment="1">
      <alignment horizontal="right"/>
    </xf>
    <xf numFmtId="3" fontId="5" fillId="0" borderId="7" xfId="2" applyNumberFormat="1" applyFont="1" applyBorder="1" applyAlignment="1">
      <alignment horizontal="right"/>
    </xf>
    <xf numFmtId="168" fontId="5" fillId="0" borderId="7" xfId="2" applyNumberFormat="1" applyFont="1" applyBorder="1" applyAlignment="1">
      <alignment horizontal="right"/>
    </xf>
    <xf numFmtId="1" fontId="6" fillId="0" borderId="7" xfId="1" applyNumberFormat="1" applyFont="1" applyBorder="1"/>
    <xf numFmtId="3" fontId="1" fillId="0" borderId="7" xfId="1" applyNumberFormat="1" applyBorder="1"/>
    <xf numFmtId="168" fontId="6" fillId="0" borderId="7" xfId="2" applyNumberFormat="1" applyFont="1" applyBorder="1" applyAlignment="1">
      <alignment horizontal="right"/>
    </xf>
    <xf numFmtId="1" fontId="7" fillId="0" borderId="7" xfId="1" applyNumberFormat="1" applyFont="1" applyBorder="1"/>
    <xf numFmtId="168" fontId="1" fillId="0" borderId="7" xfId="1" applyNumberFormat="1" applyBorder="1"/>
    <xf numFmtId="3" fontId="6" fillId="0" borderId="7" xfId="2" applyNumberFormat="1" applyFont="1" applyBorder="1" applyAlignment="1">
      <alignment horizontal="right"/>
    </xf>
    <xf numFmtId="170" fontId="6" fillId="0" borderId="7" xfId="2" applyNumberFormat="1" applyFont="1" applyBorder="1" applyAlignment="1">
      <alignment horizontal="right"/>
    </xf>
    <xf numFmtId="1" fontId="8" fillId="0" borderId="7" xfId="1" applyNumberFormat="1" applyFont="1" applyBorder="1" applyAlignment="1">
      <alignment horizontal="left" vertical="top" wrapText="1"/>
    </xf>
    <xf numFmtId="3" fontId="1" fillId="0" borderId="0" xfId="1" applyNumberFormat="1" applyBorder="1"/>
    <xf numFmtId="1" fontId="3" fillId="0" borderId="4" xfId="1" applyNumberFormat="1" applyFont="1" applyBorder="1" applyAlignment="1">
      <alignment horizontal="right"/>
    </xf>
    <xf numFmtId="1" fontId="3" fillId="0" borderId="2" xfId="1" applyNumberFormat="1" applyFont="1" applyBorder="1" applyAlignment="1">
      <alignment horizontal="right"/>
    </xf>
    <xf numFmtId="1" fontId="3" fillId="0" borderId="3" xfId="1" applyNumberFormat="1" applyFont="1" applyBorder="1" applyAlignment="1">
      <alignment horizontal="right"/>
    </xf>
    <xf numFmtId="1" fontId="4" fillId="0" borderId="5" xfId="1" applyNumberFormat="1" applyFont="1" applyBorder="1" applyAlignment="1">
      <alignment horizontal="center" vertical="center"/>
    </xf>
    <xf numFmtId="166" fontId="4" fillId="0" borderId="7" xfId="1" applyNumberFormat="1" applyFont="1" applyBorder="1" applyAlignment="1">
      <alignment horizontal="center" vertical="center"/>
    </xf>
    <xf numFmtId="167" fontId="4" fillId="0" borderId="7" xfId="1" applyNumberFormat="1" applyFont="1" applyBorder="1" applyAlignment="1">
      <alignment horizontal="center" vertical="center"/>
    </xf>
    <xf numFmtId="1" fontId="4" fillId="0" borderId="7" xfId="1" applyNumberFormat="1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raul\AppData\Local\Temp\Rar$DIa22996.35361\RMCOMP%20February%2018,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Data"/>
      <sheetName val="DEIOandFMOD"/>
      <sheetName val="RMCompilation"/>
      <sheetName val="review Bn"/>
      <sheetName val="Review (crore)"/>
      <sheetName val="Weekly Variation"/>
      <sheetName val="Growth"/>
      <sheetName val="WFCR"/>
      <sheetName val="Press release (crores)"/>
      <sheetName val="CTG"/>
      <sheetName val="SDDS"/>
      <sheetName val="WSS"/>
      <sheetName val="MPD"/>
      <sheetName val="Sheet1"/>
      <sheetName val="Liquidity Drivers"/>
      <sheetName val="Data Updation Log"/>
      <sheetName val="Monthly Dashboard"/>
    </sheetNames>
    <sheetDataSet>
      <sheetData sheetId="0"/>
      <sheetData sheetId="1"/>
      <sheetData sheetId="2"/>
      <sheetData sheetId="3"/>
      <sheetData sheetId="4">
        <row r="6">
          <cell r="G6">
            <v>44286</v>
          </cell>
        </row>
      </sheetData>
      <sheetData sheetId="5">
        <row r="11">
          <cell r="I11">
            <v>44610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2:P35"/>
  <sheetViews>
    <sheetView showGridLines="0" tabSelected="1" zoomScaleNormal="100" workbookViewId="0">
      <selection activeCell="A2" sqref="A2"/>
    </sheetView>
  </sheetViews>
  <sheetFormatPr defaultColWidth="11.42578125" defaultRowHeight="15" x14ac:dyDescent="0.2"/>
  <cols>
    <col min="1" max="1" width="3" style="1" customWidth="1"/>
    <col min="2" max="2" width="49.42578125" style="1" bestFit="1" customWidth="1"/>
    <col min="3" max="4" width="15.28515625" style="1" bestFit="1" customWidth="1"/>
    <col min="5" max="5" width="14.28515625" style="1" bestFit="1" customWidth="1"/>
    <col min="6" max="6" width="11.7109375" style="1" bestFit="1" customWidth="1"/>
    <col min="7" max="7" width="14.5703125" style="1" bestFit="1" customWidth="1"/>
    <col min="8" max="8" width="11.7109375" style="1" bestFit="1" customWidth="1"/>
    <col min="9" max="9" width="14.28515625" style="1" bestFit="1" customWidth="1"/>
    <col min="10" max="10" width="11.7109375" style="1" bestFit="1" customWidth="1"/>
    <col min="11" max="11" width="14.5703125" style="1" bestFit="1" customWidth="1"/>
    <col min="12" max="12" width="11.7109375" style="1" bestFit="1" customWidth="1"/>
    <col min="13" max="13" width="14.5703125" style="1" bestFit="1" customWidth="1"/>
    <col min="14" max="14" width="11.7109375" style="1" bestFit="1" customWidth="1"/>
    <col min="15" max="16" width="15" style="1" bestFit="1" customWidth="1"/>
    <col min="17" max="17" width="15" style="1" customWidth="1"/>
    <col min="18" max="26" width="11.42578125" style="1"/>
    <col min="27" max="27" width="13.28515625" style="1" bestFit="1" customWidth="1"/>
    <col min="28" max="16384" width="11.42578125" style="1"/>
  </cols>
  <sheetData>
    <row r="2" spans="2:16" ht="18.75" x14ac:dyDescent="0.3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6" ht="16.5" x14ac:dyDescent="0.25">
      <c r="B3" s="21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2:16" ht="15.75" x14ac:dyDescent="0.2">
      <c r="B4" s="4" t="s">
        <v>9</v>
      </c>
      <c r="C4" s="7" t="s">
        <v>2</v>
      </c>
      <c r="D4" s="7"/>
      <c r="E4" s="7" t="s">
        <v>3</v>
      </c>
      <c r="F4" s="7"/>
      <c r="G4" s="7"/>
      <c r="H4" s="7"/>
      <c r="I4" s="7"/>
      <c r="J4" s="7"/>
      <c r="K4" s="7"/>
      <c r="L4" s="7"/>
      <c r="M4" s="7"/>
      <c r="N4" s="7"/>
    </row>
    <row r="5" spans="2:16" ht="15.75" x14ac:dyDescent="0.2">
      <c r="B5" s="24"/>
      <c r="C5" s="7">
        <f>YEAR(C7)</f>
        <v>2021</v>
      </c>
      <c r="D5" s="7">
        <f>YEAR(D7)</f>
        <v>2022</v>
      </c>
      <c r="E5" s="7" t="s">
        <v>4</v>
      </c>
      <c r="F5" s="7"/>
      <c r="G5" s="7" t="s">
        <v>5</v>
      </c>
      <c r="H5" s="7"/>
      <c r="I5" s="7"/>
      <c r="J5" s="7"/>
      <c r="K5" s="7" t="s">
        <v>6</v>
      </c>
      <c r="L5" s="7"/>
      <c r="M5" s="7"/>
      <c r="N5" s="7"/>
    </row>
    <row r="6" spans="2:16" ht="15.75" x14ac:dyDescent="0.2">
      <c r="B6" s="24"/>
      <c r="C6" s="7"/>
      <c r="D6" s="7"/>
      <c r="E6" s="7"/>
      <c r="F6" s="7"/>
      <c r="G6" s="7" t="s">
        <v>7</v>
      </c>
      <c r="H6" s="7"/>
      <c r="I6" s="7" t="s">
        <v>8</v>
      </c>
      <c r="J6" s="7"/>
      <c r="K6" s="7">
        <v>2021</v>
      </c>
      <c r="L6" s="7"/>
      <c r="M6" s="7">
        <v>2022</v>
      </c>
      <c r="N6" s="7"/>
    </row>
    <row r="7" spans="2:16" ht="15.75" x14ac:dyDescent="0.2">
      <c r="B7" s="5"/>
      <c r="C7" s="25">
        <f>'[1]review Bn'!$G$6</f>
        <v>44286</v>
      </c>
      <c r="D7" s="26">
        <f>'[1]Review (crore)'!I11</f>
        <v>44610</v>
      </c>
      <c r="E7" s="25" t="s">
        <v>10</v>
      </c>
      <c r="F7" s="25" t="s">
        <v>11</v>
      </c>
      <c r="G7" s="25" t="s">
        <v>10</v>
      </c>
      <c r="H7" s="25" t="s">
        <v>11</v>
      </c>
      <c r="I7" s="25" t="s">
        <v>10</v>
      </c>
      <c r="J7" s="25" t="s">
        <v>11</v>
      </c>
      <c r="K7" s="25" t="s">
        <v>10</v>
      </c>
      <c r="L7" s="25" t="s">
        <v>11</v>
      </c>
      <c r="M7" s="25" t="s">
        <v>10</v>
      </c>
      <c r="N7" s="25" t="s">
        <v>11</v>
      </c>
    </row>
    <row r="8" spans="2:16" ht="15.75" x14ac:dyDescent="0.2">
      <c r="B8" s="27">
        <v>1</v>
      </c>
      <c r="C8" s="27">
        <v>2</v>
      </c>
      <c r="D8" s="27">
        <v>3</v>
      </c>
      <c r="E8" s="27">
        <v>4</v>
      </c>
      <c r="F8" s="27">
        <v>5</v>
      </c>
      <c r="G8" s="27">
        <v>6</v>
      </c>
      <c r="H8" s="27">
        <v>7</v>
      </c>
      <c r="I8" s="27">
        <v>8</v>
      </c>
      <c r="J8" s="27">
        <v>9</v>
      </c>
      <c r="K8" s="27">
        <v>10</v>
      </c>
      <c r="L8" s="27">
        <v>11</v>
      </c>
      <c r="M8" s="27">
        <v>12</v>
      </c>
      <c r="N8" s="27">
        <v>13</v>
      </c>
    </row>
    <row r="9" spans="2:16" ht="15.75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16" ht="15.75" x14ac:dyDescent="0.25">
      <c r="B10" s="8" t="s">
        <v>12</v>
      </c>
      <c r="C10" s="10">
        <v>3599981.0392927285</v>
      </c>
      <c r="D10" s="10">
        <v>3883786.452894228</v>
      </c>
      <c r="E10" s="10">
        <v>62919.150000000081</v>
      </c>
      <c r="F10" s="11">
        <v>1.6467242909048458</v>
      </c>
      <c r="G10" s="10">
        <v>384955.27041210007</v>
      </c>
      <c r="H10" s="11">
        <v>12.706024378385816</v>
      </c>
      <c r="I10" s="10">
        <v>283805.41360149946</v>
      </c>
      <c r="J10" s="11">
        <v>7.8835252326011531</v>
      </c>
      <c r="K10" s="10">
        <v>437191.32081700012</v>
      </c>
      <c r="L10" s="11">
        <v>14.683312582469918</v>
      </c>
      <c r="M10" s="10">
        <v>469124.49415759987</v>
      </c>
      <c r="N10" s="11">
        <v>13.738533999165428</v>
      </c>
      <c r="P10" s="2"/>
    </row>
    <row r="11" spans="2:16" ht="15.75" x14ac:dyDescent="0.25">
      <c r="B11" s="12"/>
      <c r="C11" s="13"/>
      <c r="D11" s="13"/>
      <c r="E11" s="13"/>
      <c r="F11" s="14"/>
      <c r="G11" s="13"/>
      <c r="H11" s="14"/>
      <c r="I11" s="13"/>
      <c r="J11" s="14"/>
      <c r="K11" s="13"/>
      <c r="L11" s="14"/>
      <c r="M11" s="13"/>
      <c r="N11" s="14"/>
    </row>
    <row r="12" spans="2:16" ht="15.75" x14ac:dyDescent="0.25">
      <c r="B12" s="8" t="s">
        <v>13</v>
      </c>
      <c r="C12" s="13"/>
      <c r="D12" s="13"/>
      <c r="E12" s="13"/>
      <c r="F12" s="14"/>
      <c r="G12" s="13"/>
      <c r="H12" s="14"/>
      <c r="I12" s="13"/>
      <c r="J12" s="14"/>
      <c r="K12" s="13"/>
      <c r="L12" s="14"/>
      <c r="M12" s="13"/>
      <c r="N12" s="14"/>
    </row>
    <row r="13" spans="2:16" x14ac:dyDescent="0.2">
      <c r="B13" s="15" t="s">
        <v>14</v>
      </c>
      <c r="C13" s="13">
        <v>2853763.30095316</v>
      </c>
      <c r="D13" s="13">
        <v>3077137.9278424601</v>
      </c>
      <c r="E13" s="13">
        <v>3221.5500000002066</v>
      </c>
      <c r="F13" s="16">
        <v>0.10480278589300367</v>
      </c>
      <c r="G13" s="13">
        <v>389343.57058580028</v>
      </c>
      <c r="H13" s="16">
        <v>15.909031929103005</v>
      </c>
      <c r="I13" s="13">
        <v>223374.62688929989</v>
      </c>
      <c r="J13" s="16">
        <v>7.8273705045787274</v>
      </c>
      <c r="K13" s="13">
        <v>478953.42099070002</v>
      </c>
      <c r="L13" s="16">
        <v>20.314420091872218</v>
      </c>
      <c r="M13" s="13">
        <v>240482.84062339988</v>
      </c>
      <c r="N13" s="16">
        <v>8.4776905626252699</v>
      </c>
    </row>
    <row r="14" spans="2:16" ht="15.75" x14ac:dyDescent="0.25">
      <c r="B14" s="15"/>
      <c r="C14" s="13"/>
      <c r="D14" s="13"/>
      <c r="E14" s="13"/>
      <c r="F14" s="14"/>
      <c r="G14" s="13"/>
      <c r="H14" s="14"/>
      <c r="I14" s="13"/>
      <c r="J14" s="14"/>
      <c r="K14" s="13"/>
      <c r="L14" s="14"/>
      <c r="M14" s="13"/>
      <c r="N14" s="14"/>
    </row>
    <row r="15" spans="2:16" x14ac:dyDescent="0.2">
      <c r="B15" s="15" t="s">
        <v>15</v>
      </c>
      <c r="C15" s="13">
        <v>698866.95</v>
      </c>
      <c r="D15" s="13">
        <v>751821.1</v>
      </c>
      <c r="E15" s="13">
        <v>57454.67999999992</v>
      </c>
      <c r="F15" s="16">
        <v>8.2744035922704775</v>
      </c>
      <c r="G15" s="13">
        <v>-8790.3700000000754</v>
      </c>
      <c r="H15" s="16">
        <v>-1.6162095872679809</v>
      </c>
      <c r="I15" s="13">
        <v>52954.149999999936</v>
      </c>
      <c r="J15" s="16">
        <v>7.5771432602443056</v>
      </c>
      <c r="K15" s="13">
        <v>-51232.370000000083</v>
      </c>
      <c r="L15" s="16">
        <v>-8.7378046492589636</v>
      </c>
      <c r="M15" s="13">
        <v>216723.47</v>
      </c>
      <c r="N15" s="16">
        <v>40.501668826303721</v>
      </c>
    </row>
    <row r="16" spans="2:16" ht="15.75" x14ac:dyDescent="0.25">
      <c r="B16" s="15"/>
      <c r="C16" s="13"/>
      <c r="D16" s="13"/>
      <c r="E16" s="13"/>
      <c r="F16" s="14"/>
      <c r="G16" s="13"/>
      <c r="H16" s="14"/>
      <c r="I16" s="13"/>
      <c r="J16" s="14"/>
      <c r="K16" s="13"/>
      <c r="L16" s="14"/>
      <c r="M16" s="13"/>
      <c r="N16" s="14"/>
    </row>
    <row r="17" spans="2:15" x14ac:dyDescent="0.2">
      <c r="B17" s="15" t="s">
        <v>25</v>
      </c>
      <c r="C17" s="13">
        <v>47350.78833956804</v>
      </c>
      <c r="D17" s="13">
        <v>54827.425051767932</v>
      </c>
      <c r="E17" s="13">
        <v>2242.9200000002311</v>
      </c>
      <c r="F17" s="16">
        <v>4.2653629577613223</v>
      </c>
      <c r="G17" s="13">
        <v>4402.0698262998849</v>
      </c>
      <c r="H17" s="16">
        <v>11.431818108048972</v>
      </c>
      <c r="I17" s="13">
        <v>7476.6367121998883</v>
      </c>
      <c r="J17" s="16">
        <v>15.789888562324395</v>
      </c>
      <c r="K17" s="13">
        <v>9470.2698262998183</v>
      </c>
      <c r="L17" s="16">
        <v>28.321055784059261</v>
      </c>
      <c r="M17" s="13">
        <v>11918.183534200034</v>
      </c>
      <c r="N17" s="16">
        <v>27.775330238173733</v>
      </c>
    </row>
    <row r="18" spans="2:15" ht="15.75" x14ac:dyDescent="0.25">
      <c r="B18" s="15"/>
      <c r="C18" s="13"/>
      <c r="D18" s="13"/>
      <c r="E18" s="13"/>
      <c r="F18" s="14"/>
      <c r="G18" s="13"/>
      <c r="H18" s="14"/>
      <c r="I18" s="13"/>
      <c r="J18" s="17"/>
      <c r="K18" s="13"/>
      <c r="L18" s="17"/>
      <c r="M18" s="13"/>
      <c r="N18" s="14"/>
    </row>
    <row r="19" spans="2:15" ht="15.75" x14ac:dyDescent="0.25">
      <c r="B19" s="15"/>
      <c r="C19" s="13"/>
      <c r="D19" s="13"/>
      <c r="E19" s="13"/>
      <c r="F19" s="17"/>
      <c r="G19" s="13"/>
      <c r="H19" s="17"/>
      <c r="I19" s="13"/>
      <c r="J19" s="17"/>
      <c r="K19" s="13"/>
      <c r="L19" s="17"/>
      <c r="M19" s="13"/>
      <c r="N19" s="17"/>
    </row>
    <row r="20" spans="2:15" ht="15.75" x14ac:dyDescent="0.25">
      <c r="B20" s="8" t="s">
        <v>16</v>
      </c>
      <c r="C20" s="13"/>
      <c r="D20" s="13"/>
      <c r="E20" s="13"/>
      <c r="F20" s="17"/>
      <c r="G20" s="13"/>
      <c r="H20" s="17"/>
      <c r="I20" s="13"/>
      <c r="J20" s="17"/>
      <c r="K20" s="13"/>
      <c r="L20" s="17"/>
      <c r="M20" s="13"/>
      <c r="N20" s="17"/>
    </row>
    <row r="21" spans="2:15" ht="15.75" x14ac:dyDescent="0.25">
      <c r="B21" s="15"/>
      <c r="C21" s="13"/>
      <c r="D21" s="13"/>
      <c r="E21" s="13"/>
      <c r="F21" s="17"/>
      <c r="G21" s="13"/>
      <c r="H21" s="17"/>
      <c r="I21" s="13"/>
      <c r="J21" s="17"/>
      <c r="K21" s="13"/>
      <c r="L21" s="17"/>
      <c r="M21" s="13"/>
      <c r="N21" s="17"/>
    </row>
    <row r="22" spans="2:15" ht="15.75" x14ac:dyDescent="0.25">
      <c r="B22" s="15" t="s">
        <v>17</v>
      </c>
      <c r="C22" s="13">
        <v>1099685.5</v>
      </c>
      <c r="D22" s="13">
        <v>1259583.3299999998</v>
      </c>
      <c r="E22" s="13">
        <v>67465.589999999793</v>
      </c>
      <c r="F22" s="13"/>
      <c r="G22" s="13">
        <v>106639.13999999987</v>
      </c>
      <c r="H22" s="13"/>
      <c r="I22" s="13">
        <v>159897.8299999999</v>
      </c>
      <c r="J22" s="13"/>
      <c r="K22" s="13">
        <v>164379.13999999984</v>
      </c>
      <c r="L22" s="13"/>
      <c r="M22" s="13">
        <v>160752.18999999997</v>
      </c>
      <c r="N22" s="17"/>
    </row>
    <row r="23" spans="2:15" ht="15.75" x14ac:dyDescent="0.25">
      <c r="B23" s="15" t="s">
        <v>18</v>
      </c>
      <c r="C23" s="13">
        <v>1096345.19</v>
      </c>
      <c r="D23" s="13">
        <v>1255560.5899999999</v>
      </c>
      <c r="E23" s="13">
        <v>72272.719999999754</v>
      </c>
      <c r="F23" s="13"/>
      <c r="G23" s="13">
        <v>102691.41999999993</v>
      </c>
      <c r="H23" s="13"/>
      <c r="I23" s="13">
        <v>159215.39999999985</v>
      </c>
      <c r="J23" s="13"/>
      <c r="K23" s="13">
        <v>159165.4199999999</v>
      </c>
      <c r="L23" s="13"/>
      <c r="M23" s="13">
        <v>163128.16999999995</v>
      </c>
      <c r="N23" s="17"/>
    </row>
    <row r="24" spans="2:15" ht="15.75" x14ac:dyDescent="0.25">
      <c r="B24" s="15"/>
      <c r="C24" s="13"/>
      <c r="D24" s="13"/>
      <c r="E24" s="13"/>
      <c r="F24" s="17"/>
      <c r="G24" s="13"/>
      <c r="H24" s="17"/>
      <c r="I24" s="13"/>
      <c r="J24" s="17"/>
      <c r="K24" s="13"/>
      <c r="L24" s="17"/>
      <c r="M24" s="13"/>
      <c r="N24" s="17"/>
    </row>
    <row r="25" spans="2:15" ht="15.75" x14ac:dyDescent="0.25">
      <c r="B25" s="15" t="s">
        <v>19</v>
      </c>
      <c r="C25" s="13">
        <v>-369357.33999999997</v>
      </c>
      <c r="D25" s="13">
        <v>-654437.87999999989</v>
      </c>
      <c r="E25" s="13">
        <v>-5204.99999999992</v>
      </c>
      <c r="F25" s="13"/>
      <c r="G25" s="13">
        <v>-342883.18</v>
      </c>
      <c r="H25" s="13"/>
      <c r="I25" s="13">
        <v>-285080.53999999998</v>
      </c>
      <c r="J25" s="13"/>
      <c r="K25" s="13">
        <v>-315180.18</v>
      </c>
      <c r="L25" s="13"/>
      <c r="M25" s="13">
        <v>-110661.69999999997</v>
      </c>
      <c r="N25" s="17"/>
    </row>
    <row r="26" spans="2:15" ht="15.75" x14ac:dyDescent="0.25">
      <c r="B26" s="15" t="s">
        <v>20</v>
      </c>
      <c r="C26" s="13">
        <v>-378066.25999999995</v>
      </c>
      <c r="D26" s="13">
        <v>-656578.17999999993</v>
      </c>
      <c r="E26" s="13">
        <v>-5387.99999999992</v>
      </c>
      <c r="F26" s="13"/>
      <c r="G26" s="13">
        <v>-337087.54</v>
      </c>
      <c r="H26" s="13"/>
      <c r="I26" s="13">
        <v>-278511.92</v>
      </c>
      <c r="J26" s="13"/>
      <c r="K26" s="13">
        <v>-318123.53999999998</v>
      </c>
      <c r="L26" s="13"/>
      <c r="M26" s="13">
        <v>-105431.63999999997</v>
      </c>
      <c r="N26" s="17"/>
    </row>
    <row r="27" spans="2:15" ht="15.75" x14ac:dyDescent="0.25">
      <c r="B27" s="15"/>
      <c r="C27" s="13"/>
      <c r="D27" s="13"/>
      <c r="E27" s="13"/>
      <c r="F27" s="17"/>
      <c r="G27" s="13"/>
      <c r="H27" s="17"/>
      <c r="I27" s="13"/>
      <c r="J27" s="17"/>
      <c r="K27" s="13"/>
      <c r="L27" s="17"/>
      <c r="M27" s="13"/>
      <c r="N27" s="17"/>
    </row>
    <row r="28" spans="2:15" x14ac:dyDescent="0.2">
      <c r="B28" s="15" t="s">
        <v>21</v>
      </c>
      <c r="C28" s="13">
        <v>4199400.0083395671</v>
      </c>
      <c r="D28" s="13">
        <v>4550867.1650517676</v>
      </c>
      <c r="E28" s="13">
        <v>-24395.680000000721</v>
      </c>
      <c r="F28" s="16">
        <v>-0.53320827297135731</v>
      </c>
      <c r="G28" s="13">
        <v>647098.06982629956</v>
      </c>
      <c r="H28" s="16">
        <v>18.02299668603931</v>
      </c>
      <c r="I28" s="13">
        <v>351467.15671220009</v>
      </c>
      <c r="J28" s="16">
        <v>8.3694612567086537</v>
      </c>
      <c r="K28" s="13">
        <v>828969.26982630033</v>
      </c>
      <c r="L28" s="16">
        <v>24.320426289653131</v>
      </c>
      <c r="M28" s="13">
        <v>313366.89353419933</v>
      </c>
      <c r="N28" s="16">
        <v>7.3950884591205899</v>
      </c>
    </row>
    <row r="29" spans="2:15" ht="15.75" x14ac:dyDescent="0.25">
      <c r="B29" s="15"/>
      <c r="C29" s="13"/>
      <c r="D29" s="13"/>
      <c r="E29" s="13"/>
      <c r="F29" s="17"/>
      <c r="G29" s="13"/>
      <c r="H29" s="17"/>
      <c r="I29" s="13"/>
      <c r="J29" s="17"/>
      <c r="K29" s="13"/>
      <c r="L29" s="17"/>
      <c r="M29" s="13"/>
      <c r="N29" s="17"/>
    </row>
    <row r="30" spans="2:15" x14ac:dyDescent="0.2">
      <c r="B30" s="15" t="s">
        <v>22</v>
      </c>
      <c r="C30" s="13">
        <v>26912.610953159998</v>
      </c>
      <c r="D30" s="13">
        <v>27764.127842459999</v>
      </c>
      <c r="E30" s="13"/>
      <c r="F30" s="13"/>
      <c r="G30" s="13">
        <v>399.36058580000235</v>
      </c>
      <c r="H30" s="16">
        <v>1.5157427979222386</v>
      </c>
      <c r="I30" s="13">
        <v>851.51688930000091</v>
      </c>
      <c r="J30" s="16">
        <v>3.1640069808983671</v>
      </c>
      <c r="K30" s="13">
        <v>467.21099070000491</v>
      </c>
      <c r="L30" s="16">
        <v>1.7778421789688064</v>
      </c>
      <c r="M30" s="13">
        <v>1017.2506233999968</v>
      </c>
      <c r="N30" s="16">
        <v>3.8032500581978117</v>
      </c>
    </row>
    <row r="31" spans="2:15" ht="15.75" x14ac:dyDescent="0.25">
      <c r="B31" s="15"/>
      <c r="C31" s="13"/>
      <c r="D31" s="13"/>
      <c r="E31" s="13"/>
      <c r="F31" s="17"/>
      <c r="G31" s="13"/>
      <c r="H31" s="17"/>
      <c r="I31" s="13"/>
      <c r="J31" s="17"/>
      <c r="K31" s="13"/>
      <c r="L31" s="17"/>
      <c r="M31" s="13"/>
      <c r="N31" s="17"/>
    </row>
    <row r="32" spans="2:15" x14ac:dyDescent="0.2">
      <c r="B32" s="15" t="s">
        <v>23</v>
      </c>
      <c r="C32" s="13">
        <v>1356659.7399999998</v>
      </c>
      <c r="D32" s="13">
        <v>1299990.2899999998</v>
      </c>
      <c r="E32" s="13">
        <v>-25054.240000000027</v>
      </c>
      <c r="F32" s="16">
        <v>-1.8908224918297671</v>
      </c>
      <c r="G32" s="13">
        <v>26298.119999999835</v>
      </c>
      <c r="H32" s="16">
        <v>1.9079531370018392</v>
      </c>
      <c r="I32" s="13">
        <v>-56669.449999999961</v>
      </c>
      <c r="J32" s="16">
        <v>-4.1771306635811252</v>
      </c>
      <c r="K32" s="13">
        <v>241444.11999999956</v>
      </c>
      <c r="L32" s="16">
        <v>20.756958738932376</v>
      </c>
      <c r="M32" s="13">
        <v>-104649.86000000007</v>
      </c>
      <c r="N32" s="16">
        <v>-7.4502967895371697</v>
      </c>
      <c r="O32" s="20"/>
    </row>
    <row r="33" spans="2:14" ht="15.75" x14ac:dyDescent="0.25">
      <c r="B33" s="12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2:14" ht="20.25" x14ac:dyDescent="0.2">
      <c r="B34" s="19" t="s">
        <v>24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2:14" ht="20.25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</sheetData>
  <mergeCells count="15">
    <mergeCell ref="I6:J6"/>
    <mergeCell ref="K6:L6"/>
    <mergeCell ref="M6:N6"/>
    <mergeCell ref="B34:N34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B3:N3"/>
    <mergeCell ref="B4:B7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release (crores)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Hitesh Raul</dc:creator>
  <cp:lastModifiedBy>RBIWebsite Support, Nitin</cp:lastModifiedBy>
  <dcterms:created xsi:type="dcterms:W3CDTF">2022-02-23T05:47:50Z</dcterms:created>
  <dcterms:modified xsi:type="dcterms:W3CDTF">2022-02-23T06:55:08Z</dcterms:modified>
</cp:coreProperties>
</file>