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0730" windowHeight="9435"/>
  </bookViews>
  <sheets>
    <sheet name="List" sheetId="1" r:id="rId1"/>
    <sheet name="Statement 1" sheetId="2" r:id="rId2"/>
    <sheet name="Statement 2" sheetId="3" r:id="rId3"/>
    <sheet name="Statement 3" sheetId="4" r:id="rId4"/>
    <sheet name="Statement 4" sheetId="5" r:id="rId5"/>
    <sheet name="Statement 5" sheetId="6" r:id="rId6"/>
    <sheet name="Statement 6" sheetId="7" r:id="rId7"/>
  </sheets>
  <definedNames>
    <definedName name="_xlnm._FilterDatabase" localSheetId="3" hidden="1">'Statement 3'!$B$4:$K$137</definedName>
    <definedName name="_xlnm._FilterDatabase" localSheetId="4" hidden="1">'Statement 4'!#REF!</definedName>
    <definedName name="_xlnm._FilterDatabase" localSheetId="6" hidden="1">'Statement 6'!$B$5:$P$5</definedName>
    <definedName name="_xlnm.Print_Area" localSheetId="1">'Statement 1'!$B$2:$J$2</definedName>
    <definedName name="_xlnm.Print_Titles" localSheetId="1">'Statement 1'!$2:$5</definedName>
    <definedName name="_xlnm.Print_Titles" localSheetId="2">'Statement 2'!$2:$5</definedName>
    <definedName name="_xlnm.Print_Titles" localSheetId="3">'Statement 3'!$2:$5</definedName>
    <definedName name="_xlnm.Print_Titles" localSheetId="6">'Statement 6'!$2:$4</definedName>
  </definedNames>
  <calcPr calcId="144525"/>
</workbook>
</file>

<file path=xl/calcChain.xml><?xml version="1.0" encoding="utf-8"?>
<calcChain xmlns="http://schemas.openxmlformats.org/spreadsheetml/2006/main">
  <c r="G13" i="6" l="1"/>
  <c r="E13" i="6"/>
  <c r="C13" i="6"/>
  <c r="I12" i="6"/>
  <c r="F12" i="6" s="1"/>
  <c r="J11" i="6"/>
  <c r="I11" i="6"/>
  <c r="H11" i="6" s="1"/>
  <c r="I10" i="6"/>
  <c r="H10" i="6" s="1"/>
  <c r="I9" i="6"/>
  <c r="H9" i="6" s="1"/>
  <c r="I8" i="6"/>
  <c r="J8" i="6" s="1"/>
  <c r="I7" i="6"/>
  <c r="H7" i="6" s="1"/>
  <c r="D7" i="6" l="1"/>
  <c r="J7" i="6"/>
  <c r="D9" i="6"/>
  <c r="J9" i="6"/>
  <c r="J10" i="6"/>
  <c r="F9" i="6"/>
  <c r="D10" i="6"/>
  <c r="D11" i="6"/>
  <c r="F10" i="6"/>
  <c r="I13" i="6"/>
  <c r="H13" i="6" s="1"/>
  <c r="J13" i="6"/>
  <c r="D13" i="6"/>
  <c r="H8" i="6"/>
  <c r="H12" i="6"/>
  <c r="F8" i="6"/>
  <c r="F7" i="6"/>
  <c r="D8" i="6"/>
  <c r="F11" i="6"/>
  <c r="D12" i="6"/>
  <c r="J12" i="6"/>
  <c r="F13" i="6"/>
</calcChain>
</file>

<file path=xl/sharedStrings.xml><?xml version="1.0" encoding="utf-8"?>
<sst xmlns="http://schemas.openxmlformats.org/spreadsheetml/2006/main" count="1178" uniqueCount="399">
  <si>
    <t>List of statements</t>
  </si>
  <si>
    <t>Statement No.</t>
  </si>
  <si>
    <t>Title</t>
  </si>
  <si>
    <t>Composition of Deposits According to Bank Group and Type of Deposits- March 2017</t>
  </si>
  <si>
    <t>I. Government Sector</t>
  </si>
  <si>
    <t>(16)</t>
  </si>
  <si>
    <t>(18.8)</t>
  </si>
  <si>
    <t>(9.8)</t>
  </si>
  <si>
    <t>(10.3)</t>
  </si>
  <si>
    <t>(15.5)</t>
  </si>
  <si>
    <t>(12.8)</t>
  </si>
  <si>
    <t>(14.2)</t>
  </si>
  <si>
    <t>1. Central &amp; State Governments</t>
  </si>
  <si>
    <t>(8.6)</t>
  </si>
  <si>
    <t>(7.7)</t>
  </si>
  <si>
    <t>(5.7)</t>
  </si>
  <si>
    <t>(5.9)</t>
  </si>
  <si>
    <t>(6.3)</t>
  </si>
  <si>
    <t>(8.2)</t>
  </si>
  <si>
    <t>(7.4)</t>
  </si>
  <si>
    <t>i) Central Government</t>
  </si>
  <si>
    <t>(2.5)</t>
  </si>
  <si>
    <t>(1.7)</t>
  </si>
  <si>
    <t>(0.7)</t>
  </si>
  <si>
    <t>(3.2)</t>
  </si>
  <si>
    <t>(3.8)</t>
  </si>
  <si>
    <t>(2.4)</t>
  </si>
  <si>
    <t>(2.6)</t>
  </si>
  <si>
    <t>ii) State Governments</t>
  </si>
  <si>
    <t>(6.1)</t>
  </si>
  <si>
    <t>(6)</t>
  </si>
  <si>
    <t>(5)</t>
  </si>
  <si>
    <t>(5.3)</t>
  </si>
  <si>
    <t>(3.1)</t>
  </si>
  <si>
    <t>(4.4)</t>
  </si>
  <si>
    <t>(3.9)</t>
  </si>
  <si>
    <t>(4.8)</t>
  </si>
  <si>
    <t>2. Local Authorities</t>
  </si>
  <si>
    <t>(1.2)</t>
  </si>
  <si>
    <t>(3.4)</t>
  </si>
  <si>
    <t>(1.3)</t>
  </si>
  <si>
    <t>(1.6)</t>
  </si>
  <si>
    <t>(1.5)</t>
  </si>
  <si>
    <t>3. Quasi-Government Bodies</t>
  </si>
  <si>
    <t>(1.1)</t>
  </si>
  <si>
    <t>(0.5)</t>
  </si>
  <si>
    <t>(0.8)</t>
  </si>
  <si>
    <t>(1)</t>
  </si>
  <si>
    <t>(1.4)</t>
  </si>
  <si>
    <t>(0.9)</t>
  </si>
  <si>
    <t>Of which: State Electricity Boards</t>
  </si>
  <si>
    <t>(0.1)</t>
  </si>
  <si>
    <t>(0)</t>
  </si>
  <si>
    <t xml:space="preserve">4. Public Sector Corporations and Companies </t>
  </si>
  <si>
    <t>(5.1)</t>
  </si>
  <si>
    <t>(6.5)</t>
  </si>
  <si>
    <t>(2.3)</t>
  </si>
  <si>
    <t>(4.5)</t>
  </si>
  <si>
    <t>(4)</t>
  </si>
  <si>
    <t>i) Non-Departmental Commercial  Undertakings</t>
  </si>
  <si>
    <t>(3.5)</t>
  </si>
  <si>
    <t>(1.9)</t>
  </si>
  <si>
    <t>(2.1)</t>
  </si>
  <si>
    <t>ii) Others</t>
  </si>
  <si>
    <t>(1.8)</t>
  </si>
  <si>
    <t>(2.9)</t>
  </si>
  <si>
    <t>II. Private Corporate Sector (Non-Financial)</t>
  </si>
  <si>
    <t>(30.6)</t>
  </si>
  <si>
    <t>(0.6)</t>
  </si>
  <si>
    <t>(12)</t>
  </si>
  <si>
    <t>(10.8)</t>
  </si>
  <si>
    <t>1. Non-Financial Companies</t>
  </si>
  <si>
    <t>(25.9)</t>
  </si>
  <si>
    <t>(0.2)</t>
  </si>
  <si>
    <t>(0.3)</t>
  </si>
  <si>
    <t>(9.2)</t>
  </si>
  <si>
    <t>(9.6)</t>
  </si>
  <si>
    <t>(8.1)</t>
  </si>
  <si>
    <t>(8.3)</t>
  </si>
  <si>
    <t>2. Non-Credit Co-operative Institutions</t>
  </si>
  <si>
    <t>(0.4)</t>
  </si>
  <si>
    <t>3. Others</t>
  </si>
  <si>
    <t>(5.5)</t>
  </si>
  <si>
    <t>(2.7)</t>
  </si>
  <si>
    <t>(2.2)</t>
  </si>
  <si>
    <t>III. Financial Sector</t>
  </si>
  <si>
    <t>(10.7)</t>
  </si>
  <si>
    <t>(8.7)</t>
  </si>
  <si>
    <t>(7.3)</t>
  </si>
  <si>
    <t>(7)</t>
  </si>
  <si>
    <t>1. Banks</t>
  </si>
  <si>
    <t>(3.7)</t>
  </si>
  <si>
    <t>(2)</t>
  </si>
  <si>
    <t>i) Indian Commercial Banks</t>
  </si>
  <si>
    <t>ii) Foreign Resident Banks  (Offices of Foreign Banks in India)</t>
  </si>
  <si>
    <t>iii) Co-operative Banks &amp; Credit Societies</t>
  </si>
  <si>
    <t>a. Co-operative Banks</t>
  </si>
  <si>
    <t>b. Credit Societies</t>
  </si>
  <si>
    <t>2. Other Financial Institutions</t>
  </si>
  <si>
    <t>(3.3)</t>
  </si>
  <si>
    <t>i) Financial Companies</t>
  </si>
  <si>
    <t>a. Housing Finance Companies</t>
  </si>
  <si>
    <t>b. Auto Finance Companies</t>
  </si>
  <si>
    <t>ii) Total of Mutual Funds  (Including Private Sector  Mutual Fund)</t>
  </si>
  <si>
    <t>a. Mutual Funds in Private Sector</t>
  </si>
  <si>
    <t>b. Other Mutual Funds</t>
  </si>
  <si>
    <t>iii) Unit Trust of India</t>
  </si>
  <si>
    <t>iv)  Insurance Corporations and Companies</t>
  </si>
  <si>
    <t>v) Term Lending Institutions</t>
  </si>
  <si>
    <t>vi) Provident Fund Institutions</t>
  </si>
  <si>
    <t>i) Financial Services Companies</t>
  </si>
  <si>
    <t>ii) Other Financial Companies</t>
  </si>
  <si>
    <t>iii) Others</t>
  </si>
  <si>
    <t>IV. Household Sector</t>
  </si>
  <si>
    <t>(38.7)</t>
  </si>
  <si>
    <t>(83.6)</t>
  </si>
  <si>
    <t>(56.5)</t>
  </si>
  <si>
    <t>(61.6)</t>
  </si>
  <si>
    <t>(63.2)</t>
  </si>
  <si>
    <t>1. Individuals (including Hindu  Undivided Families)</t>
  </si>
  <si>
    <t>(15.9)</t>
  </si>
  <si>
    <t>(14.4)</t>
  </si>
  <si>
    <t>(78.8)</t>
  </si>
  <si>
    <t>(48.8)</t>
  </si>
  <si>
    <t>(54.8)</t>
  </si>
  <si>
    <t>i) Farmers</t>
  </si>
  <si>
    <t>ii) Bussinessmen, Traders, Professional and Self-employed Persons</t>
  </si>
  <si>
    <t>(3.6)</t>
  </si>
  <si>
    <t>(4.9)</t>
  </si>
  <si>
    <t>(3)</t>
  </si>
  <si>
    <t>iii) Wage and Salary Earners</t>
  </si>
  <si>
    <t>(12.5)</t>
  </si>
  <si>
    <t>(7.9)</t>
  </si>
  <si>
    <t>iv) Shroffs, Money Lenders, Stock Brokers, Dealers in bullions etc.</t>
  </si>
  <si>
    <t>v) Other Individuals</t>
  </si>
  <si>
    <t>(8.4)</t>
  </si>
  <si>
    <t>(55.2)</t>
  </si>
  <si>
    <t>(33.7)</t>
  </si>
  <si>
    <t>(38)</t>
  </si>
  <si>
    <t>2. Trusts, Associations, Clubs etc.</t>
  </si>
  <si>
    <t>3. Proprietary and Partnership Concerns</t>
  </si>
  <si>
    <t>(19.2)</t>
  </si>
  <si>
    <t>4. Educational Institutions</t>
  </si>
  <si>
    <t>5. Religious Institutions</t>
  </si>
  <si>
    <t>6. Self Help Group (SHGs)</t>
  </si>
  <si>
    <t>7. Non Government Organisation (NGOs)</t>
  </si>
  <si>
    <t>8. Others (Not elsewhere Classified)</t>
  </si>
  <si>
    <t>V. Foreign Sector</t>
  </si>
  <si>
    <t>(8.8)</t>
  </si>
  <si>
    <t>(6.8)</t>
  </si>
  <si>
    <t>1.  Foreign Consulates, Embassies, Trade Missions, Information,   Services etc.</t>
  </si>
  <si>
    <t>2. Non-Residents</t>
  </si>
  <si>
    <t>(6.7)</t>
  </si>
  <si>
    <t>Grand Total</t>
  </si>
  <si>
    <t>(100)</t>
  </si>
  <si>
    <t>4. Public Sector Corporations and Companies</t>
  </si>
  <si>
    <t>i) Non-Departmental Commercial Undertakings</t>
  </si>
  <si>
    <t>ii) Foreign Resident Banks (Offices of Foreign Banks in India)</t>
  </si>
  <si>
    <t>ii) Total of Mutual Funds (including Private Sector  Mutual Fund)</t>
  </si>
  <si>
    <t>iv) Insurance Corporations and Companies</t>
  </si>
  <si>
    <t>3. Other Financial Companies @</t>
  </si>
  <si>
    <t>1. Individuals (including Hindu Undivided Families)</t>
  </si>
  <si>
    <t>1. Foreign Consulates, Embassies, Trade Missions, Information,   Services etc.</t>
  </si>
  <si>
    <t>@ Include (a) 'Financial Service Companies' which undertake issue management, portfolio management etc., (b) 'Other Financial Companies' which are engaged in leasing hire purchase, loan companies, etc., and (c) 'Others' indicating non-profit institutions serving business like FICCI, CII, ASSOCHAM, etc.</t>
  </si>
  <si>
    <t>Figures in per cent column indicate percentage to total Deposits.</t>
  </si>
  <si>
    <t>'- ' : Nil or Negligible</t>
  </si>
  <si>
    <t>Government
Sector</t>
  </si>
  <si>
    <t>Private 
Corporate
Sector
(Non-Financial)</t>
  </si>
  <si>
    <t>Finanacial Sector</t>
  </si>
  <si>
    <t>Household sector</t>
  </si>
  <si>
    <t>Foreign Sector</t>
  </si>
  <si>
    <t xml:space="preserve"> Total</t>
  </si>
  <si>
    <t>Banks</t>
  </si>
  <si>
    <t>Other
Financial
Instituations</t>
  </si>
  <si>
    <t>Other Financial Companies</t>
  </si>
  <si>
    <t>Region</t>
  </si>
  <si>
    <t>(18.9)</t>
  </si>
  <si>
    <t>(4.6)</t>
  </si>
  <si>
    <t>(69.2)</t>
  </si>
  <si>
    <t>(13.9)</t>
  </si>
  <si>
    <t>(75.4)</t>
  </si>
  <si>
    <t>(79.3)</t>
  </si>
  <si>
    <t>(13.8)</t>
  </si>
  <si>
    <t>(70.4)</t>
  </si>
  <si>
    <t>(11.8)</t>
  </si>
  <si>
    <t>(76.9)</t>
  </si>
  <si>
    <t>(21.9)</t>
  </si>
  <si>
    <t>(4.2)</t>
  </si>
  <si>
    <t>(70.9)</t>
  </si>
  <si>
    <t>(17.6)</t>
  </si>
  <si>
    <t>(72.7)</t>
  </si>
  <si>
    <t>(18.4)</t>
  </si>
  <si>
    <t>(7.2)</t>
  </si>
  <si>
    <t>(71.8)</t>
  </si>
  <si>
    <t>(26.7)</t>
  </si>
  <si>
    <t>(62.5)</t>
  </si>
  <si>
    <t>(13.5)</t>
  </si>
  <si>
    <t>(9)</t>
  </si>
  <si>
    <t>(70.5)</t>
  </si>
  <si>
    <t>(11)</t>
  </si>
  <si>
    <t>(76.8)</t>
  </si>
  <si>
    <t>(16.1)</t>
  </si>
  <si>
    <t>(72.8)</t>
  </si>
  <si>
    <t>(27.3)</t>
  </si>
  <si>
    <t>(70)</t>
  </si>
  <si>
    <t>(17.4)</t>
  </si>
  <si>
    <t>(75)</t>
  </si>
  <si>
    <t>(28.1)</t>
  </si>
  <si>
    <t>(2.8)</t>
  </si>
  <si>
    <t>(62.8)</t>
  </si>
  <si>
    <t>(29.3)</t>
  </si>
  <si>
    <t>(4.3)</t>
  </si>
  <si>
    <t>(62.6)</t>
  </si>
  <si>
    <t>(21.5)</t>
  </si>
  <si>
    <t>(67.6)</t>
  </si>
  <si>
    <t>(74.4)</t>
  </si>
  <si>
    <t>(20.9)</t>
  </si>
  <si>
    <t>(69.8)</t>
  </si>
  <si>
    <t>(20.4)</t>
  </si>
  <si>
    <t>(72.1)</t>
  </si>
  <si>
    <t>(22.2)</t>
  </si>
  <si>
    <t>(4.7)</t>
  </si>
  <si>
    <t>(61)</t>
  </si>
  <si>
    <t>(11.1)</t>
  </si>
  <si>
    <t>(74.5)</t>
  </si>
  <si>
    <t>(12.7)</t>
  </si>
  <si>
    <t>(77.7)</t>
  </si>
  <si>
    <t>(92.2)</t>
  </si>
  <si>
    <t>(47.6)</t>
  </si>
  <si>
    <t>(82.2)</t>
  </si>
  <si>
    <t>(7.5)</t>
  </si>
  <si>
    <t>(77.9)</t>
  </si>
  <si>
    <t>(16.5)</t>
  </si>
  <si>
    <t>(11.4)</t>
  </si>
  <si>
    <t>(63.8)</t>
  </si>
  <si>
    <t>(5.4)</t>
  </si>
  <si>
    <t>(74.7)</t>
  </si>
  <si>
    <t>(61.3)</t>
  </si>
  <si>
    <t>(50.6)</t>
  </si>
  <si>
    <t>(37.6)</t>
  </si>
  <si>
    <t>(19.3)</t>
  </si>
  <si>
    <t>(79)</t>
  </si>
  <si>
    <t>(13)</t>
  </si>
  <si>
    <t>(69.7)</t>
  </si>
  <si>
    <t>(8.5)</t>
  </si>
  <si>
    <t>(69.5)</t>
  </si>
  <si>
    <t>(24.5)</t>
  </si>
  <si>
    <t>(51.7)</t>
  </si>
  <si>
    <t>(10.1)</t>
  </si>
  <si>
    <t>(11.9)</t>
  </si>
  <si>
    <t>(27.5)</t>
  </si>
  <si>
    <t>(67)</t>
  </si>
  <si>
    <t>(60.8)</t>
  </si>
  <si>
    <t>(6.6)</t>
  </si>
  <si>
    <t>(23.1)</t>
  </si>
  <si>
    <t>(6.9)</t>
  </si>
  <si>
    <t>(72.9)</t>
  </si>
  <si>
    <t>(14.8)</t>
  </si>
  <si>
    <t>(17.1)</t>
  </si>
  <si>
    <t>(45.5)</t>
  </si>
  <si>
    <t>(14.6)</t>
  </si>
  <si>
    <t>'- ' : Nil or Negligible.</t>
  </si>
  <si>
    <t>State/ Union 
Territory</t>
  </si>
  <si>
    <t>Centre</t>
  </si>
  <si>
    <t>CHENNAI</t>
  </si>
  <si>
    <t>(11.3)</t>
  </si>
  <si>
    <t>(18.2)</t>
  </si>
  <si>
    <t>(56.6)</t>
  </si>
  <si>
    <t>(9.5)</t>
  </si>
  <si>
    <t>DELHI</t>
  </si>
  <si>
    <t>(27.2)</t>
  </si>
  <si>
    <t>(17.5)</t>
  </si>
  <si>
    <t>(46.9)</t>
  </si>
  <si>
    <t>KOLKATA</t>
  </si>
  <si>
    <t>(15.1)</t>
  </si>
  <si>
    <t>(61.5)</t>
  </si>
  <si>
    <t>MUMBAI</t>
  </si>
  <si>
    <t>(15)</t>
  </si>
  <si>
    <t>(21.8)</t>
  </si>
  <si>
    <t>(33.8)</t>
  </si>
  <si>
    <t>Bank Group</t>
  </si>
  <si>
    <t>Amount</t>
  </si>
  <si>
    <t>Percent</t>
  </si>
  <si>
    <t xml:space="preserve">Amount   </t>
  </si>
  <si>
    <t>State Bank of India and its Associates</t>
  </si>
  <si>
    <t xml:space="preserve">Nationalised Banks  </t>
  </si>
  <si>
    <t xml:space="preserve">Regional Rural Banks  </t>
  </si>
  <si>
    <t>Private Sector Banks @</t>
  </si>
  <si>
    <t xml:space="preserve">Foreign Banks  </t>
  </si>
  <si>
    <t>Small Finance Bank</t>
  </si>
  <si>
    <t>All Scheduled Commercial Banks</t>
  </si>
  <si>
    <t>Figures in per cent column indicate percentage to total deposits.</t>
  </si>
  <si>
    <t>@: Private Sector Banks include both old and new private sector banks.</t>
  </si>
  <si>
    <t>Sector of the Economy</t>
  </si>
  <si>
    <t>State Bank of India
&amp; its Associates</t>
  </si>
  <si>
    <t>Natinalised
 Banks</t>
  </si>
  <si>
    <t>Regional Rural
Banks</t>
  </si>
  <si>
    <t>Private Sector Banks #</t>
  </si>
  <si>
    <t>Foreign Banks</t>
  </si>
  <si>
    <t>All Scheduled
Commercial
Banks</t>
  </si>
  <si>
    <t>Of which: State Electricity -Boards</t>
  </si>
  <si>
    <t xml:space="preserve"> i) Non-Departmental  Commercial undertakings</t>
  </si>
  <si>
    <t xml:space="preserve"> ii) Foreign Resident Banks (Offices of Foreign Banks  In India)</t>
  </si>
  <si>
    <t xml:space="preserve"> iii) Co-operative Banks &amp; Credit Societies</t>
  </si>
  <si>
    <t>ii) Total of Mutual Funds  (including Private Sector  Mutual Fund)</t>
  </si>
  <si>
    <t>iv) Insurance Corporations  and Companies</t>
  </si>
  <si>
    <t>1. Individuals (Including hindu Undivided Families)</t>
  </si>
  <si>
    <t>ii) Bussinessmen, Traders, Professionals and Self-employed Persons</t>
  </si>
  <si>
    <t>iv) Shroffs, Money Lenders, Stock Brokers, Dealers in bullion etc.</t>
  </si>
  <si>
    <t>7. Non Government Organisations (NGO)</t>
  </si>
  <si>
    <t>8. Others (Not elsewhere Classified )</t>
  </si>
  <si>
    <t>1. Foreign Consulates, Embassies, Trade</t>
  </si>
  <si>
    <t>#: Private Sector Banks include both old and new private sector banks.</t>
  </si>
  <si>
    <t>Small Finance Banks</t>
  </si>
  <si>
    <t>Current</t>
  </si>
  <si>
    <t>Savings</t>
  </si>
  <si>
    <t>Term</t>
  </si>
  <si>
    <t>Total</t>
  </si>
  <si>
    <t>- = Nil/Negligible</t>
  </si>
  <si>
    <t>Sector of The Economy</t>
  </si>
  <si>
    <t>Rural</t>
  </si>
  <si>
    <t>Semi-Urban</t>
  </si>
  <si>
    <t>Urban</t>
  </si>
  <si>
    <t>Metropolitan</t>
  </si>
  <si>
    <t>Central Region</t>
  </si>
  <si>
    <t/>
  </si>
  <si>
    <t>Central Region Total</t>
  </si>
  <si>
    <t>Eastern Region</t>
  </si>
  <si>
    <t>Eastern Region Total</t>
  </si>
  <si>
    <t>North Eastern Region</t>
  </si>
  <si>
    <t>North Eastern Region Total</t>
  </si>
  <si>
    <t>Northern Region</t>
  </si>
  <si>
    <t>Northern Region Total</t>
  </si>
  <si>
    <t>Southern Region</t>
  </si>
  <si>
    <t>Southern Region Total</t>
  </si>
  <si>
    <t>Western Region</t>
  </si>
  <si>
    <t>Western Region Total</t>
  </si>
  <si>
    <t>Chhattisgarh</t>
  </si>
  <si>
    <t>Madhya Pradesh</t>
  </si>
  <si>
    <t>Uttar Pradesh</t>
  </si>
  <si>
    <t>Uttarakhand</t>
  </si>
  <si>
    <t>Andaman &amp; Nicobar Islands</t>
  </si>
  <si>
    <t>Bihar</t>
  </si>
  <si>
    <t>Jharkhand</t>
  </si>
  <si>
    <t>Odisha</t>
  </si>
  <si>
    <t>Sikkim</t>
  </si>
  <si>
    <t>West Bengal</t>
  </si>
  <si>
    <t>Arunachal Pradesh</t>
  </si>
  <si>
    <t>Assam</t>
  </si>
  <si>
    <t>Manipur</t>
  </si>
  <si>
    <t>Meghalaya</t>
  </si>
  <si>
    <t>Mizoram</t>
  </si>
  <si>
    <t>Nagaland</t>
  </si>
  <si>
    <t>Tripura</t>
  </si>
  <si>
    <t>Chandigarh</t>
  </si>
  <si>
    <t>Haryana</t>
  </si>
  <si>
    <t>Himachal Pradesh</t>
  </si>
  <si>
    <t>Jammu &amp; Kashmir</t>
  </si>
  <si>
    <t>Punjab</t>
  </si>
  <si>
    <t>Rajasthan</t>
  </si>
  <si>
    <t>Andhra Pradesh</t>
  </si>
  <si>
    <t>Karnataka</t>
  </si>
  <si>
    <t>Kerala</t>
  </si>
  <si>
    <t>Lakshadweep</t>
  </si>
  <si>
    <t>Puducherry</t>
  </si>
  <si>
    <t>Tamil Nadu</t>
  </si>
  <si>
    <t>Telangana</t>
  </si>
  <si>
    <t>Dadra &amp; Nagar Haveli</t>
  </si>
  <si>
    <t>Daman &amp; Diu</t>
  </si>
  <si>
    <t>Goa</t>
  </si>
  <si>
    <t>Gujarat</t>
  </si>
  <si>
    <t>Maharashtra</t>
  </si>
  <si>
    <t>Figures in parentheses indicate percentage to total.</t>
  </si>
  <si>
    <t>Figures in parentheses indicate percentages to total deposits</t>
  </si>
  <si>
    <t>AHMEDABAD</t>
  </si>
  <si>
    <t>BANGALORE</t>
  </si>
  <si>
    <t>HYDERABAD</t>
  </si>
  <si>
    <t>(68)</t>
  </si>
  <si>
    <t>(18.5)</t>
  </si>
  <si>
    <t>(52.4)</t>
  </si>
  <si>
    <t>(20.8)</t>
  </si>
  <si>
    <t>(19.1)</t>
  </si>
  <si>
    <t>(45.6)</t>
  </si>
  <si>
    <t>(7.6)</t>
  </si>
  <si>
    <t>Note: Population group classification is as per Census 2011</t>
  </si>
  <si>
    <t>Statement 1 - Ownership of Deposits with Scheduled Commercial Banks - March 2016 and 2017</t>
  </si>
  <si>
    <t>Ownership of Deposits with Scheduled Commercial Banks - March 2016 and 2017</t>
  </si>
  <si>
    <t>Statement 2 - Ownership of Deposits with Scheduled Commercial Banks - Population Group-wise - March 2017</t>
  </si>
  <si>
    <t>Ownership of Deposits with Scheduled Commercial Banks - Population Group-wise - March 2017</t>
  </si>
  <si>
    <t>Statement 3 - Ownership Pattern of Deposits with Scheduled Commercial Banks - State / Union Territory wise - March 2017</t>
  </si>
  <si>
    <t>Ownership of Deposits with Scheduled Commercial Banks - State / Union Territory wise - March 2017</t>
  </si>
  <si>
    <t>Statement 4 - Ownership of Deposits in Select Metropolitan Centres- March 2017</t>
  </si>
  <si>
    <t>Ownership of Deposits in Select Metropolitan Centres- March 2017</t>
  </si>
  <si>
    <t>Statement 6 - Ownership of Deposits with Scheduled Commercial Banks - Bank Group -wise -March 2017</t>
  </si>
  <si>
    <t>Ownership of Deposits with Scheduled Commercial Banks - Bank Group -wise -March 2017</t>
  </si>
  <si>
    <t>Statement 5 - Composition of Deposits According to Bank Group and Type of Deposits- March 2017</t>
  </si>
  <si>
    <t>NCT of Delhi</t>
  </si>
  <si>
    <t>(Amount in Rs. Billion)</t>
  </si>
  <si>
    <r>
      <t xml:space="preserve">(Amount in </t>
    </r>
    <r>
      <rPr>
        <sz val="10"/>
        <rFont val="Rupee Foradian Standard"/>
        <family val="2"/>
      </rPr>
      <t xml:space="preserve">Rs. </t>
    </r>
    <r>
      <rPr>
        <sz val="10"/>
        <rFont val="Arial"/>
        <family val="2"/>
      </rPr>
      <t>Billion)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</si>
</sst>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
    <numFmt numFmtId="167" formatCode="_(* #,##0_);_(* \(#,##0\);_(* &quot;-&quot;??_);_(@_)"/>
  </numFmts>
  <fonts count="9">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sz val="10"/>
      <name val="Rupee Foradian Standard"/>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6" fillId="0" borderId="0" applyFont="0" applyFill="0" applyBorder="0" applyAlignment="0" applyProtection="0"/>
  </cellStyleXfs>
  <cellXfs count="94">
    <xf numFmtId="0" fontId="0" fillId="0" borderId="0" xfId="0"/>
    <xf numFmtId="0" fontId="3" fillId="2" borderId="1" xfId="0" applyFont="1" applyFill="1" applyBorder="1" applyAlignment="1">
      <alignment horizontal="center" vertical="center" wrapText="1"/>
    </xf>
    <xf numFmtId="0" fontId="1" fillId="2" borderId="1" xfId="0" applyFont="1" applyFill="1" applyBorder="1"/>
    <xf numFmtId="0" fontId="0" fillId="2" borderId="1" xfId="0" applyFill="1" applyBorder="1"/>
    <xf numFmtId="165" fontId="0" fillId="2" borderId="1" xfId="0" applyNumberFormat="1" applyFill="1" applyBorder="1"/>
    <xf numFmtId="165" fontId="1" fillId="2" borderId="1" xfId="0" applyNumberFormat="1" applyFont="1" applyFill="1" applyBorder="1"/>
    <xf numFmtId="0" fontId="0" fillId="2" borderId="0" xfId="0" applyFill="1"/>
    <xf numFmtId="3" fontId="1" fillId="2" borderId="1" xfId="0" applyNumberFormat="1" applyFont="1" applyFill="1" applyBorder="1"/>
    <xf numFmtId="3" fontId="0" fillId="2" borderId="1" xfId="0" applyNumberFormat="1" applyFill="1" applyBorder="1"/>
    <xf numFmtId="3" fontId="0" fillId="2" borderId="0" xfId="0" applyNumberFormat="1" applyFill="1"/>
    <xf numFmtId="0" fontId="3"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xf>
    <xf numFmtId="0" fontId="0" fillId="2" borderId="0" xfId="0" applyFill="1" applyBorder="1"/>
    <xf numFmtId="0" fontId="3" fillId="2" borderId="1" xfId="0" applyFont="1" applyFill="1" applyBorder="1" applyAlignment="1">
      <alignment wrapText="1"/>
    </xf>
    <xf numFmtId="0" fontId="0" fillId="2" borderId="0" xfId="0" applyFont="1" applyFill="1" applyBorder="1" applyAlignment="1">
      <alignment wrapText="1"/>
    </xf>
    <xf numFmtId="0" fontId="3" fillId="2" borderId="1" xfId="0" applyFont="1" applyFill="1" applyBorder="1" applyAlignment="1"/>
    <xf numFmtId="0" fontId="0" fillId="2" borderId="0" xfId="0" applyFont="1" applyFill="1" applyBorder="1" applyAlignment="1"/>
    <xf numFmtId="0" fontId="1" fillId="2" borderId="1" xfId="0" applyFont="1" applyFill="1" applyBorder="1" applyAlignment="1">
      <alignment horizontal="center" wrapText="1"/>
    </xf>
    <xf numFmtId="0" fontId="1" fillId="2" borderId="1" xfId="0" applyFont="1" applyFill="1" applyBorder="1" applyAlignment="1">
      <alignment horizontal="left" vertical="center" wrapText="1"/>
    </xf>
    <xf numFmtId="1" fontId="1" fillId="2" borderId="1" xfId="0" applyNumberFormat="1" applyFont="1" applyFill="1" applyBorder="1" applyAlignment="1">
      <alignment horizontal="center"/>
    </xf>
    <xf numFmtId="0" fontId="0" fillId="2" borderId="1" xfId="0" applyFill="1" applyBorder="1" applyAlignment="1">
      <alignment horizontal="left" vertical="center" wrapText="1"/>
    </xf>
    <xf numFmtId="3" fontId="1" fillId="2" borderId="1" xfId="0" applyNumberFormat="1" applyFont="1" applyFill="1" applyBorder="1" applyAlignment="1">
      <alignment horizontal="left" vertical="center" wrapText="1"/>
    </xf>
    <xf numFmtId="3" fontId="1" fillId="2" borderId="1" xfId="0" applyNumberFormat="1" applyFont="1" applyFill="1" applyBorder="1" applyAlignment="1">
      <alignment horizontal="right" vertical="center"/>
    </xf>
    <xf numFmtId="166" fontId="1" fillId="2" borderId="1" xfId="0" applyNumberFormat="1" applyFont="1" applyFill="1" applyBorder="1" applyAlignment="1">
      <alignment horizontal="right" vertical="center"/>
    </xf>
    <xf numFmtId="165" fontId="0" fillId="2" borderId="1" xfId="0" applyNumberFormat="1" applyFill="1" applyBorder="1" applyAlignment="1">
      <alignment horizontal="right" vertical="center"/>
    </xf>
    <xf numFmtId="3" fontId="0" fillId="2" borderId="1" xfId="0" applyNumberFormat="1" applyFill="1" applyBorder="1" applyAlignment="1">
      <alignment horizontal="right" vertical="center"/>
    </xf>
    <xf numFmtId="3" fontId="0" fillId="2" borderId="1" xfId="0" applyNumberFormat="1" applyFill="1" applyBorder="1" applyAlignment="1">
      <alignment horizontal="left" vertical="center" wrapText="1"/>
    </xf>
    <xf numFmtId="166" fontId="0" fillId="2" borderId="1" xfId="0" applyNumberFormat="1" applyFill="1" applyBorder="1" applyAlignment="1">
      <alignment horizontal="right" vertical="center"/>
    </xf>
    <xf numFmtId="3" fontId="0" fillId="2" borderId="1" xfId="0" applyNumberFormat="1" applyFont="1" applyFill="1" applyBorder="1" applyAlignment="1">
      <alignment horizontal="left" vertical="center" wrapText="1"/>
    </xf>
    <xf numFmtId="3" fontId="0" fillId="2" borderId="1" xfId="0" applyNumberFormat="1" applyFont="1" applyFill="1" applyBorder="1" applyAlignment="1">
      <alignment horizontal="right" vertical="center"/>
    </xf>
    <xf numFmtId="166" fontId="0" fillId="2" borderId="1" xfId="0" applyNumberFormat="1" applyFont="1" applyFill="1" applyBorder="1" applyAlignment="1">
      <alignment horizontal="right" vertical="center"/>
    </xf>
    <xf numFmtId="0" fontId="0" fillId="2" borderId="2" xfId="0" applyFill="1" applyBorder="1" applyAlignment="1">
      <alignment horizontal="justify" vertical="justify" wrapText="1"/>
    </xf>
    <xf numFmtId="0" fontId="0" fillId="2" borderId="3" xfId="0" applyFill="1" applyBorder="1" applyAlignment="1">
      <alignment horizontal="justify" vertical="justify" wrapText="1"/>
    </xf>
    <xf numFmtId="0" fontId="0" fillId="2" borderId="4" xfId="0" applyFill="1" applyBorder="1" applyAlignment="1">
      <alignment horizontal="justify" vertical="justify" wrapText="1"/>
    </xf>
    <xf numFmtId="0" fontId="0" fillId="2" borderId="0" xfId="0" applyFill="1" applyBorder="1" applyAlignment="1">
      <alignmen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165" fontId="0" fillId="2" borderId="0" xfId="0" applyNumberFormat="1" applyFill="1"/>
    <xf numFmtId="0" fontId="0" fillId="2" borderId="2" xfId="0" applyFill="1" applyBorder="1" applyAlignment="1">
      <alignment horizontal="right"/>
    </xf>
    <xf numFmtId="0" fontId="0" fillId="2" borderId="3" xfId="0" applyFill="1" applyBorder="1" applyAlignment="1">
      <alignment horizontal="right"/>
    </xf>
    <xf numFmtId="0" fontId="0" fillId="2" borderId="4" xfId="0" applyFill="1" applyBorder="1" applyAlignment="1">
      <alignment horizontal="right"/>
    </xf>
    <xf numFmtId="164" fontId="0" fillId="2" borderId="0" xfId="0" applyNumberFormat="1" applyFill="1"/>
    <xf numFmtId="164" fontId="0" fillId="2" borderId="2" xfId="0" applyNumberFormat="1" applyFont="1" applyFill="1" applyBorder="1" applyAlignment="1">
      <alignment horizontal="right"/>
    </xf>
    <xf numFmtId="164" fontId="0" fillId="2" borderId="3" xfId="0" applyNumberFormat="1" applyFont="1" applyFill="1" applyBorder="1" applyAlignment="1">
      <alignment horizontal="right"/>
    </xf>
    <xf numFmtId="164" fontId="0" fillId="2" borderId="4" xfId="0" applyNumberFormat="1" applyFont="1" applyFill="1" applyBorder="1" applyAlignment="1">
      <alignment horizontal="right"/>
    </xf>
    <xf numFmtId="0" fontId="1" fillId="2" borderId="1" xfId="0" applyFont="1" applyFill="1" applyBorder="1" applyAlignment="1">
      <alignment wrapText="1"/>
    </xf>
    <xf numFmtId="3" fontId="1" fillId="2" borderId="1" xfId="0" applyNumberFormat="1" applyFont="1" applyFill="1" applyBorder="1" applyAlignment="1">
      <alignment vertical="center" wrapText="1"/>
    </xf>
    <xf numFmtId="164" fontId="1" fillId="2" borderId="1" xfId="0" applyNumberFormat="1" applyFont="1" applyFill="1" applyBorder="1" applyAlignment="1">
      <alignment vertical="center" wrapText="1"/>
    </xf>
    <xf numFmtId="0" fontId="0" fillId="2" borderId="1" xfId="0" applyFill="1" applyBorder="1" applyAlignment="1">
      <alignment wrapText="1"/>
    </xf>
    <xf numFmtId="3" fontId="0" fillId="2" borderId="1" xfId="0" applyNumberFormat="1" applyFill="1" applyBorder="1" applyAlignment="1">
      <alignment vertical="center" wrapText="1"/>
    </xf>
    <xf numFmtId="164" fontId="0" fillId="2" borderId="1" xfId="0" applyNumberFormat="1" applyFill="1" applyBorder="1" applyAlignment="1">
      <alignment vertical="center" wrapText="1"/>
    </xf>
    <xf numFmtId="0" fontId="0" fillId="2" borderId="2" xfId="0" applyFill="1" applyBorder="1"/>
    <xf numFmtId="3" fontId="0" fillId="2" borderId="3" xfId="0" applyNumberFormat="1" applyFill="1" applyBorder="1"/>
    <xf numFmtId="164" fontId="0" fillId="2" borderId="3" xfId="0" applyNumberFormat="1" applyFill="1" applyBorder="1"/>
    <xf numFmtId="164" fontId="0" fillId="2" borderId="4" xfId="0" applyNumberFormat="1" applyFill="1" applyBorder="1"/>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3"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0" fillId="2" borderId="2" xfId="0" applyFill="1" applyBorder="1" applyAlignment="1">
      <alignment horizontal="justify" wrapText="1"/>
    </xf>
    <xf numFmtId="0" fontId="0" fillId="2" borderId="3" xfId="0" applyFill="1" applyBorder="1" applyAlignment="1">
      <alignment horizontal="justify" wrapText="1"/>
    </xf>
    <xf numFmtId="0" fontId="0" fillId="2" borderId="4" xfId="0" applyFill="1" applyBorder="1" applyAlignment="1">
      <alignment horizontal="justify"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3" fontId="0" fillId="2" borderId="1" xfId="0" applyNumberFormat="1" applyFill="1" applyBorder="1" applyAlignment="1">
      <alignment horizontal="right" vertical="center" wrapText="1"/>
    </xf>
    <xf numFmtId="3" fontId="1" fillId="2" borderId="1" xfId="0" applyNumberFormat="1" applyFont="1" applyFill="1" applyBorder="1" applyAlignment="1">
      <alignment horizontal="right" vertical="center" wrapText="1"/>
    </xf>
    <xf numFmtId="0" fontId="0" fillId="2" borderId="1" xfId="0" applyFill="1" applyBorder="1" applyAlignment="1">
      <alignment horizontal="left"/>
    </xf>
    <xf numFmtId="167" fontId="0" fillId="2" borderId="1" xfId="1" applyNumberFormat="1" applyFont="1" applyFill="1" applyBorder="1" applyAlignment="1">
      <alignment horizontal="right" vertical="center" wrapText="1"/>
    </xf>
    <xf numFmtId="167" fontId="0" fillId="2" borderId="0" xfId="0" applyNumberFormat="1" applyFill="1"/>
    <xf numFmtId="0" fontId="0" fillId="2" borderId="1" xfId="0" applyFont="1" applyFill="1" applyBorder="1" applyAlignment="1">
      <alignment horizontal="right" vertical="center" wrapText="1"/>
    </xf>
    <xf numFmtId="0" fontId="4" fillId="2" borderId="2" xfId="0" quotePrefix="1" applyFont="1" applyFill="1" applyBorder="1" applyAlignment="1">
      <alignment horizontal="left" vertical="center"/>
    </xf>
    <xf numFmtId="0" fontId="4" fillId="2" borderId="3" xfId="0" quotePrefix="1" applyFont="1" applyFill="1" applyBorder="1" applyAlignment="1">
      <alignment horizontal="left" vertical="center"/>
    </xf>
    <xf numFmtId="0" fontId="4" fillId="2" borderId="4" xfId="0" quotePrefix="1" applyFont="1" applyFill="1" applyBorder="1" applyAlignment="1">
      <alignment horizontal="left" vertical="center"/>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1" fillId="2" borderId="1" xfId="0" applyFont="1" applyFill="1" applyBorder="1" applyAlignment="1">
      <alignment horizontal="center" vertical="center"/>
    </xf>
    <xf numFmtId="0" fontId="7" fillId="2" borderId="2" xfId="0" applyFont="1" applyFill="1" applyBorder="1" applyAlignment="1">
      <alignment horizontal="right" wrapText="1"/>
    </xf>
    <xf numFmtId="0" fontId="7" fillId="2" borderId="3" xfId="0" applyFont="1" applyFill="1" applyBorder="1" applyAlignment="1">
      <alignment horizontal="right" wrapText="1"/>
    </xf>
    <xf numFmtId="0" fontId="7" fillId="2" borderId="4" xfId="0" applyFont="1" applyFill="1" applyBorder="1" applyAlignment="1">
      <alignment horizontal="right" wrapText="1"/>
    </xf>
    <xf numFmtId="0" fontId="0" fillId="2" borderId="2" xfId="0" applyFont="1" applyFill="1" applyBorder="1" applyAlignment="1">
      <alignment horizontal="right"/>
    </xf>
    <xf numFmtId="0" fontId="0" fillId="2" borderId="3" xfId="0" applyFont="1" applyFill="1" applyBorder="1" applyAlignment="1">
      <alignment horizontal="right"/>
    </xf>
    <xf numFmtId="0" fontId="0" fillId="2" borderId="4" xfId="0" applyFont="1" applyFill="1" applyBorder="1" applyAlignment="1">
      <alignment horizontal="right"/>
    </xf>
    <xf numFmtId="2" fontId="1" fillId="2" borderId="1" xfId="0" applyNumberFormat="1" applyFont="1" applyFill="1" applyBorder="1" applyAlignment="1">
      <alignment horizontal="center" vertical="center" wrapText="1"/>
    </xf>
    <xf numFmtId="0" fontId="0" fillId="2" borderId="0" xfId="0" applyFill="1" applyAlignment="1">
      <alignment wrapText="1"/>
    </xf>
    <xf numFmtId="165" fontId="1" fillId="2" borderId="1" xfId="0" applyNumberFormat="1" applyFont="1" applyFill="1" applyBorder="1" applyAlignment="1">
      <alignment horizontal="righ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
  <sheetViews>
    <sheetView tabSelected="1" workbookViewId="0">
      <selection activeCell="A2" sqref="A2"/>
    </sheetView>
  </sheetViews>
  <sheetFormatPr defaultRowHeight="15"/>
  <cols>
    <col min="1" max="1" width="3.7109375" style="6" customWidth="1"/>
    <col min="2" max="2" width="15.42578125" style="6" bestFit="1" customWidth="1"/>
    <col min="3" max="3" width="114.28515625" style="6" customWidth="1"/>
    <col min="4" max="17" width="9.140625" style="16"/>
    <col min="18" max="16384" width="9.140625" style="6"/>
  </cols>
  <sheetData>
    <row r="2" spans="2:17">
      <c r="B2" s="13" t="s">
        <v>0</v>
      </c>
      <c r="C2" s="13"/>
    </row>
    <row r="3" spans="2:17">
      <c r="B3" s="11" t="s">
        <v>1</v>
      </c>
      <c r="C3" s="11" t="s">
        <v>2</v>
      </c>
    </row>
    <row r="4" spans="2:17">
      <c r="B4" s="1">
        <v>1</v>
      </c>
      <c r="C4" s="17" t="s">
        <v>386</v>
      </c>
      <c r="D4" s="18"/>
      <c r="E4" s="18"/>
      <c r="F4" s="18"/>
      <c r="G4" s="18"/>
      <c r="H4" s="18"/>
      <c r="I4" s="18"/>
      <c r="J4" s="18"/>
      <c r="K4" s="18"/>
    </row>
    <row r="5" spans="2:17">
      <c r="B5" s="1">
        <v>2</v>
      </c>
      <c r="C5" s="17" t="s">
        <v>388</v>
      </c>
      <c r="D5" s="18"/>
      <c r="E5" s="18"/>
      <c r="F5" s="18"/>
      <c r="G5" s="18"/>
      <c r="H5" s="18"/>
      <c r="I5" s="18"/>
      <c r="J5" s="18"/>
      <c r="K5" s="18"/>
      <c r="L5" s="18"/>
      <c r="M5" s="18"/>
    </row>
    <row r="6" spans="2:17" ht="16.149999999999999" customHeight="1">
      <c r="B6" s="1">
        <v>3</v>
      </c>
      <c r="C6" s="17" t="s">
        <v>390</v>
      </c>
      <c r="D6" s="18"/>
      <c r="E6" s="18"/>
      <c r="F6" s="18"/>
      <c r="G6" s="18"/>
      <c r="H6" s="18"/>
      <c r="I6" s="18"/>
      <c r="J6" s="18"/>
      <c r="K6" s="18"/>
      <c r="L6" s="18"/>
    </row>
    <row r="7" spans="2:17">
      <c r="B7" s="1">
        <v>4</v>
      </c>
      <c r="C7" s="19" t="s">
        <v>392</v>
      </c>
      <c r="D7" s="20"/>
      <c r="E7" s="20"/>
      <c r="F7" s="20"/>
      <c r="G7" s="20"/>
      <c r="H7" s="20"/>
      <c r="I7" s="20"/>
      <c r="J7" s="20"/>
      <c r="K7" s="20"/>
    </row>
    <row r="8" spans="2:17">
      <c r="B8" s="1">
        <v>5</v>
      </c>
      <c r="C8" s="10" t="s">
        <v>3</v>
      </c>
    </row>
    <row r="9" spans="2:17">
      <c r="B9" s="1">
        <v>6</v>
      </c>
      <c r="C9" s="19" t="s">
        <v>394</v>
      </c>
      <c r="D9" s="20"/>
      <c r="E9" s="20"/>
      <c r="F9" s="20"/>
      <c r="G9" s="20"/>
      <c r="H9" s="20"/>
      <c r="I9" s="20"/>
      <c r="J9" s="20"/>
      <c r="K9" s="20"/>
      <c r="L9" s="20"/>
      <c r="M9" s="20"/>
      <c r="N9" s="20"/>
      <c r="O9" s="20"/>
      <c r="P9" s="20"/>
      <c r="Q9" s="20"/>
    </row>
  </sheetData>
  <mergeCells count="1">
    <mergeCell ref="B2:C2"/>
  </mergeCells>
  <pageMargins left="1.32" right="0.70866141732283472" top="1.98"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4"/>
  <sheetViews>
    <sheetView zoomScaleNormal="100" workbookViewId="0">
      <selection activeCell="A2" sqref="A2"/>
    </sheetView>
  </sheetViews>
  <sheetFormatPr defaultRowHeight="15"/>
  <cols>
    <col min="1" max="1" width="4.85546875" style="6" customWidth="1"/>
    <col min="2" max="2" width="76.85546875" style="6" customWidth="1"/>
    <col min="3" max="3" width="11.140625" style="42" customWidth="1"/>
    <col min="4" max="4" width="11.140625" style="6" customWidth="1"/>
    <col min="5" max="5" width="11.140625" style="42" customWidth="1"/>
    <col min="6" max="6" width="11.140625" style="6" customWidth="1"/>
    <col min="7" max="7" width="11.140625" style="42" customWidth="1"/>
    <col min="8" max="8" width="11.140625" style="6" customWidth="1"/>
    <col min="9" max="9" width="11.140625" style="42" customWidth="1"/>
    <col min="10" max="10" width="11.140625" style="6" customWidth="1"/>
    <col min="11" max="16384" width="9.140625" style="6"/>
  </cols>
  <sheetData>
    <row r="2" spans="2:10">
      <c r="B2" s="21" t="s">
        <v>385</v>
      </c>
      <c r="C2" s="21"/>
      <c r="D2" s="21"/>
      <c r="E2" s="21"/>
      <c r="F2" s="21"/>
      <c r="G2" s="21"/>
      <c r="H2" s="21"/>
      <c r="I2" s="21"/>
      <c r="J2" s="21"/>
    </row>
    <row r="3" spans="2:10">
      <c r="B3" s="43" t="s">
        <v>397</v>
      </c>
      <c r="C3" s="44"/>
      <c r="D3" s="44"/>
      <c r="E3" s="44"/>
      <c r="F3" s="44"/>
      <c r="G3" s="44"/>
      <c r="H3" s="44"/>
      <c r="I3" s="44"/>
      <c r="J3" s="45"/>
    </row>
    <row r="4" spans="2:10">
      <c r="B4" s="22" t="s">
        <v>319</v>
      </c>
      <c r="C4" s="15" t="s">
        <v>314</v>
      </c>
      <c r="D4" s="15"/>
      <c r="E4" s="15" t="s">
        <v>315</v>
      </c>
      <c r="F4" s="15"/>
      <c r="G4" s="15" t="s">
        <v>316</v>
      </c>
      <c r="H4" s="15"/>
      <c r="I4" s="15" t="s">
        <v>317</v>
      </c>
      <c r="J4" s="15"/>
    </row>
    <row r="5" spans="2:10">
      <c r="B5" s="22"/>
      <c r="C5" s="23">
        <v>2016</v>
      </c>
      <c r="D5" s="12">
        <v>2017</v>
      </c>
      <c r="E5" s="23">
        <v>2016</v>
      </c>
      <c r="F5" s="12">
        <v>2017</v>
      </c>
      <c r="G5" s="23">
        <v>2016</v>
      </c>
      <c r="H5" s="12">
        <v>2017</v>
      </c>
      <c r="I5" s="23">
        <v>2016</v>
      </c>
      <c r="J5" s="12">
        <v>2017</v>
      </c>
    </row>
    <row r="6" spans="2:10">
      <c r="B6" s="24"/>
      <c r="C6" s="4"/>
      <c r="D6" s="3"/>
      <c r="E6" s="4"/>
      <c r="F6" s="3"/>
      <c r="G6" s="4"/>
      <c r="H6" s="3"/>
      <c r="I6" s="4"/>
      <c r="J6" s="3"/>
    </row>
    <row r="7" spans="2:10" s="9" customFormat="1">
      <c r="B7" s="25" t="s">
        <v>4</v>
      </c>
      <c r="C7" s="26">
        <v>1426.4</v>
      </c>
      <c r="D7" s="26">
        <v>1979.0054300000002</v>
      </c>
      <c r="E7" s="26">
        <v>2616.6999999999998</v>
      </c>
      <c r="F7" s="26">
        <v>3503.87332722462</v>
      </c>
      <c r="G7" s="26">
        <v>8577</v>
      </c>
      <c r="H7" s="26">
        <v>10084.151086</v>
      </c>
      <c r="I7" s="26">
        <v>12620.1</v>
      </c>
      <c r="J7" s="26">
        <v>15567.02984322462</v>
      </c>
    </row>
    <row r="8" spans="2:10">
      <c r="B8" s="22"/>
      <c r="C8" s="27">
        <v>16</v>
      </c>
      <c r="D8" s="26" t="s">
        <v>6</v>
      </c>
      <c r="E8" s="27">
        <v>9.8000000000000007</v>
      </c>
      <c r="F8" s="26" t="s">
        <v>8</v>
      </c>
      <c r="G8" s="27">
        <v>13.7</v>
      </c>
      <c r="H8" s="26" t="s">
        <v>9</v>
      </c>
      <c r="I8" s="27">
        <v>12.8</v>
      </c>
      <c r="J8" s="26" t="s">
        <v>11</v>
      </c>
    </row>
    <row r="9" spans="2:10">
      <c r="B9" s="24"/>
      <c r="C9" s="28"/>
      <c r="D9" s="29"/>
      <c r="E9" s="28"/>
      <c r="F9" s="29"/>
      <c r="G9" s="28"/>
      <c r="H9" s="29"/>
      <c r="I9" s="28"/>
      <c r="J9" s="29"/>
    </row>
    <row r="10" spans="2:10" s="9" customFormat="1">
      <c r="B10" s="30" t="s">
        <v>12</v>
      </c>
      <c r="C10" s="29">
        <v>764.9</v>
      </c>
      <c r="D10" s="29">
        <v>807.809708</v>
      </c>
      <c r="E10" s="29">
        <v>1518.6</v>
      </c>
      <c r="F10" s="29">
        <v>2017.8334550000002</v>
      </c>
      <c r="G10" s="29">
        <v>3948.2</v>
      </c>
      <c r="H10" s="29">
        <v>5293.208302</v>
      </c>
      <c r="I10" s="29">
        <v>6231.6</v>
      </c>
      <c r="J10" s="29">
        <v>8118.8514649999997</v>
      </c>
    </row>
    <row r="11" spans="2:10">
      <c r="B11" s="24"/>
      <c r="C11" s="31">
        <v>8.6</v>
      </c>
      <c r="D11" s="29" t="s">
        <v>14</v>
      </c>
      <c r="E11" s="31">
        <v>5.7</v>
      </c>
      <c r="F11" s="29" t="s">
        <v>16</v>
      </c>
      <c r="G11" s="31">
        <v>6.3</v>
      </c>
      <c r="H11" s="29" t="s">
        <v>18</v>
      </c>
      <c r="I11" s="31">
        <v>6.3</v>
      </c>
      <c r="J11" s="29" t="s">
        <v>19</v>
      </c>
    </row>
    <row r="12" spans="2:10">
      <c r="B12" s="24"/>
      <c r="C12" s="28"/>
      <c r="D12" s="29"/>
      <c r="E12" s="28"/>
      <c r="F12" s="29"/>
      <c r="G12" s="28"/>
      <c r="H12" s="29"/>
      <c r="I12" s="28"/>
      <c r="J12" s="29"/>
    </row>
    <row r="13" spans="2:10" s="9" customFormat="1">
      <c r="B13" s="30" t="s">
        <v>20</v>
      </c>
      <c r="C13" s="29">
        <v>224.1</v>
      </c>
      <c r="D13" s="29">
        <v>180.44148300000001</v>
      </c>
      <c r="E13" s="29">
        <v>183.6</v>
      </c>
      <c r="F13" s="29">
        <v>224.08273199999999</v>
      </c>
      <c r="G13" s="29">
        <v>1997.5</v>
      </c>
      <c r="H13" s="29">
        <v>2443.6026409999999</v>
      </c>
      <c r="I13" s="29">
        <v>2405.1</v>
      </c>
      <c r="J13" s="29">
        <v>2848.1268559999999</v>
      </c>
    </row>
    <row r="14" spans="2:10">
      <c r="B14" s="24"/>
      <c r="C14" s="31">
        <v>2.5</v>
      </c>
      <c r="D14" s="29" t="s">
        <v>22</v>
      </c>
      <c r="E14" s="31">
        <v>0.7</v>
      </c>
      <c r="F14" s="29" t="s">
        <v>23</v>
      </c>
      <c r="G14" s="31">
        <v>3.2</v>
      </c>
      <c r="H14" s="29" t="s">
        <v>25</v>
      </c>
      <c r="I14" s="31">
        <v>2.4</v>
      </c>
      <c r="J14" s="29" t="s">
        <v>27</v>
      </c>
    </row>
    <row r="15" spans="2:10">
      <c r="B15" s="24"/>
      <c r="C15" s="28"/>
      <c r="D15" s="29"/>
      <c r="E15" s="28"/>
      <c r="F15" s="29"/>
      <c r="G15" s="28"/>
      <c r="H15" s="29"/>
      <c r="I15" s="28"/>
      <c r="J15" s="29"/>
    </row>
    <row r="16" spans="2:10" s="9" customFormat="1">
      <c r="B16" s="30" t="s">
        <v>28</v>
      </c>
      <c r="C16" s="29">
        <v>540.79999999999995</v>
      </c>
      <c r="D16" s="29">
        <v>627.36822500000005</v>
      </c>
      <c r="E16" s="29">
        <v>1335</v>
      </c>
      <c r="F16" s="29">
        <v>1793.7507230000001</v>
      </c>
      <c r="G16" s="29">
        <v>1950.8</v>
      </c>
      <c r="H16" s="29">
        <v>2849.6056610000001</v>
      </c>
      <c r="I16" s="29">
        <v>3826.5</v>
      </c>
      <c r="J16" s="29">
        <v>5270.7246090000008</v>
      </c>
    </row>
    <row r="17" spans="2:10">
      <c r="B17" s="24"/>
      <c r="C17" s="31">
        <v>6.1</v>
      </c>
      <c r="D17" s="29" t="s">
        <v>30</v>
      </c>
      <c r="E17" s="31">
        <v>5</v>
      </c>
      <c r="F17" s="29" t="s">
        <v>32</v>
      </c>
      <c r="G17" s="31">
        <v>3.1</v>
      </c>
      <c r="H17" s="29" t="s">
        <v>34</v>
      </c>
      <c r="I17" s="31">
        <v>3.9</v>
      </c>
      <c r="J17" s="29" t="s">
        <v>36</v>
      </c>
    </row>
    <row r="18" spans="2:10">
      <c r="B18" s="24"/>
      <c r="C18" s="28"/>
      <c r="D18" s="29"/>
      <c r="E18" s="28"/>
      <c r="F18" s="29"/>
      <c r="G18" s="28"/>
      <c r="H18" s="29"/>
      <c r="I18" s="28"/>
      <c r="J18" s="29"/>
    </row>
    <row r="19" spans="2:10" s="9" customFormat="1">
      <c r="B19" s="30" t="s">
        <v>37</v>
      </c>
      <c r="C19" s="29">
        <v>103.9</v>
      </c>
      <c r="D19" s="29">
        <v>360.77305000000001</v>
      </c>
      <c r="E19" s="29">
        <v>356.3</v>
      </c>
      <c r="F19" s="29">
        <v>420.97295722461996</v>
      </c>
      <c r="G19" s="29">
        <v>976.9</v>
      </c>
      <c r="H19" s="29">
        <v>989.53324799999996</v>
      </c>
      <c r="I19" s="29">
        <v>1437.1</v>
      </c>
      <c r="J19" s="29">
        <v>1771.2792552246199</v>
      </c>
    </row>
    <row r="20" spans="2:10">
      <c r="B20" s="24"/>
      <c r="C20" s="31">
        <v>1.2</v>
      </c>
      <c r="D20" s="29" t="s">
        <v>39</v>
      </c>
      <c r="E20" s="31">
        <v>1.3</v>
      </c>
      <c r="F20" s="29" t="s">
        <v>38</v>
      </c>
      <c r="G20" s="31">
        <v>1.6</v>
      </c>
      <c r="H20" s="29" t="s">
        <v>42</v>
      </c>
      <c r="I20" s="31">
        <v>1.5</v>
      </c>
      <c r="J20" s="29" t="s">
        <v>41</v>
      </c>
    </row>
    <row r="21" spans="2:10">
      <c r="B21" s="24"/>
      <c r="C21" s="28"/>
      <c r="D21" s="29"/>
      <c r="E21" s="28"/>
      <c r="F21" s="29"/>
      <c r="G21" s="28"/>
      <c r="H21" s="29"/>
      <c r="I21" s="28"/>
      <c r="J21" s="29"/>
    </row>
    <row r="22" spans="2:10" s="9" customFormat="1">
      <c r="B22" s="30" t="s">
        <v>43</v>
      </c>
      <c r="C22" s="29">
        <v>101.8</v>
      </c>
      <c r="D22" s="29">
        <v>123.720624</v>
      </c>
      <c r="E22" s="29">
        <v>139.6</v>
      </c>
      <c r="F22" s="29">
        <v>275.76480800000002</v>
      </c>
      <c r="G22" s="29">
        <v>640.79999999999995</v>
      </c>
      <c r="H22" s="29">
        <v>893.99311599999999</v>
      </c>
      <c r="I22" s="29">
        <v>882.1</v>
      </c>
      <c r="J22" s="29">
        <v>1293.478548</v>
      </c>
    </row>
    <row r="23" spans="2:10">
      <c r="B23" s="24"/>
      <c r="C23" s="31">
        <v>1.1000000000000001</v>
      </c>
      <c r="D23" s="29" t="s">
        <v>38</v>
      </c>
      <c r="E23" s="31">
        <v>0.5</v>
      </c>
      <c r="F23" s="29" t="s">
        <v>46</v>
      </c>
      <c r="G23" s="31">
        <v>1</v>
      </c>
      <c r="H23" s="29" t="s">
        <v>48</v>
      </c>
      <c r="I23" s="31">
        <v>0.9</v>
      </c>
      <c r="J23" s="29" t="s">
        <v>38</v>
      </c>
    </row>
    <row r="24" spans="2:10">
      <c r="B24" s="24"/>
      <c r="C24" s="28"/>
      <c r="D24" s="29"/>
      <c r="E24" s="28"/>
      <c r="F24" s="29"/>
      <c r="G24" s="28"/>
      <c r="H24" s="29"/>
      <c r="I24" s="28"/>
      <c r="J24" s="29"/>
    </row>
    <row r="25" spans="2:10" s="9" customFormat="1">
      <c r="B25" s="30" t="s">
        <v>50</v>
      </c>
      <c r="C25" s="29">
        <v>9.1</v>
      </c>
      <c r="D25" s="29">
        <v>13.489333999999999</v>
      </c>
      <c r="E25" s="29">
        <v>1.1000000000000001</v>
      </c>
      <c r="F25" s="29">
        <v>5.1431760000000004</v>
      </c>
      <c r="G25" s="29">
        <v>18.5</v>
      </c>
      <c r="H25" s="29">
        <v>40.075234999999999</v>
      </c>
      <c r="I25" s="29">
        <v>28.7</v>
      </c>
      <c r="J25" s="29">
        <v>58.707745000000003</v>
      </c>
    </row>
    <row r="26" spans="2:10">
      <c r="B26" s="24"/>
      <c r="C26" s="31">
        <v>0.1</v>
      </c>
      <c r="D26" s="29" t="s">
        <v>51</v>
      </c>
      <c r="E26" s="31">
        <v>0</v>
      </c>
      <c r="F26" s="29" t="s">
        <v>52</v>
      </c>
      <c r="G26" s="31">
        <v>0</v>
      </c>
      <c r="H26" s="29" t="s">
        <v>51</v>
      </c>
      <c r="I26" s="31">
        <v>0</v>
      </c>
      <c r="J26" s="29" t="s">
        <v>51</v>
      </c>
    </row>
    <row r="27" spans="2:10">
      <c r="B27" s="24"/>
      <c r="C27" s="28"/>
      <c r="D27" s="29"/>
      <c r="E27" s="28"/>
      <c r="F27" s="29"/>
      <c r="G27" s="28"/>
      <c r="H27" s="29"/>
      <c r="I27" s="28"/>
      <c r="J27" s="29"/>
    </row>
    <row r="28" spans="2:10" s="9" customFormat="1">
      <c r="B28" s="30" t="s">
        <v>53</v>
      </c>
      <c r="C28" s="29">
        <v>455.8</v>
      </c>
      <c r="D28" s="29">
        <v>686.70204799999999</v>
      </c>
      <c r="E28" s="29">
        <v>602.29999999999995</v>
      </c>
      <c r="F28" s="29">
        <v>789.30210699999998</v>
      </c>
      <c r="G28" s="29">
        <v>3011.1</v>
      </c>
      <c r="H28" s="29">
        <v>2907.41642</v>
      </c>
      <c r="I28" s="29">
        <v>4069.2</v>
      </c>
      <c r="J28" s="29">
        <v>4383.4205750000001</v>
      </c>
    </row>
    <row r="29" spans="2:10">
      <c r="B29" s="24"/>
      <c r="C29" s="31">
        <v>5.0999999999999996</v>
      </c>
      <c r="D29" s="29" t="s">
        <v>55</v>
      </c>
      <c r="E29" s="31">
        <v>2.2999999999999998</v>
      </c>
      <c r="F29" s="29" t="s">
        <v>56</v>
      </c>
      <c r="G29" s="31">
        <v>4.8</v>
      </c>
      <c r="H29" s="29" t="s">
        <v>57</v>
      </c>
      <c r="I29" s="31">
        <v>4.0999999999999996</v>
      </c>
      <c r="J29" s="29" t="s">
        <v>58</v>
      </c>
    </row>
    <row r="30" spans="2:10">
      <c r="B30" s="24"/>
      <c r="C30" s="28"/>
      <c r="D30" s="29"/>
      <c r="E30" s="28"/>
      <c r="F30" s="29"/>
      <c r="G30" s="28"/>
      <c r="H30" s="29"/>
      <c r="I30" s="28"/>
      <c r="J30" s="29"/>
    </row>
    <row r="31" spans="2:10" s="9" customFormat="1">
      <c r="B31" s="30" t="s">
        <v>59</v>
      </c>
      <c r="C31" s="29">
        <v>309.60000000000002</v>
      </c>
      <c r="D31" s="29">
        <v>360.77575200000001</v>
      </c>
      <c r="E31" s="29">
        <v>124.6</v>
      </c>
      <c r="F31" s="29">
        <v>154.70970500000001</v>
      </c>
      <c r="G31" s="29">
        <v>1200.9000000000001</v>
      </c>
      <c r="H31" s="29">
        <v>1372.8756860000001</v>
      </c>
      <c r="I31" s="29">
        <v>1635.1</v>
      </c>
      <c r="J31" s="29">
        <v>1888.3611430000001</v>
      </c>
    </row>
    <row r="32" spans="2:10">
      <c r="B32" s="24"/>
      <c r="C32" s="31">
        <v>3.5</v>
      </c>
      <c r="D32" s="29" t="s">
        <v>39</v>
      </c>
      <c r="E32" s="28">
        <v>0.5</v>
      </c>
      <c r="F32" s="29" t="s">
        <v>45</v>
      </c>
      <c r="G32" s="31">
        <v>1.9</v>
      </c>
      <c r="H32" s="29" t="s">
        <v>62</v>
      </c>
      <c r="I32" s="31">
        <v>1.7</v>
      </c>
      <c r="J32" s="29" t="s">
        <v>22</v>
      </c>
    </row>
    <row r="33" spans="2:10">
      <c r="B33" s="24"/>
      <c r="C33" s="28"/>
      <c r="D33" s="29"/>
      <c r="E33" s="28"/>
      <c r="F33" s="29"/>
      <c r="G33" s="28"/>
      <c r="H33" s="29"/>
      <c r="I33" s="28"/>
      <c r="J33" s="29"/>
    </row>
    <row r="34" spans="2:10" s="9" customFormat="1">
      <c r="B34" s="30" t="s">
        <v>63</v>
      </c>
      <c r="C34" s="29">
        <v>146.30000000000001</v>
      </c>
      <c r="D34" s="29">
        <v>325.92629599999998</v>
      </c>
      <c r="E34" s="29">
        <v>477.7</v>
      </c>
      <c r="F34" s="29">
        <v>634.59240199999999</v>
      </c>
      <c r="G34" s="29">
        <v>1810.2</v>
      </c>
      <c r="H34" s="29">
        <v>1534.5407339999999</v>
      </c>
      <c r="I34" s="29">
        <v>2434.1</v>
      </c>
      <c r="J34" s="29">
        <v>2495.059432</v>
      </c>
    </row>
    <row r="35" spans="2:10">
      <c r="B35" s="24"/>
      <c r="C35" s="31">
        <v>1.6</v>
      </c>
      <c r="D35" s="29" t="s">
        <v>33</v>
      </c>
      <c r="E35" s="31">
        <v>1.8</v>
      </c>
      <c r="F35" s="29" t="s">
        <v>61</v>
      </c>
      <c r="G35" s="31">
        <v>2.9</v>
      </c>
      <c r="H35" s="29" t="s">
        <v>26</v>
      </c>
      <c r="I35" s="31">
        <v>2.5</v>
      </c>
      <c r="J35" s="29" t="s">
        <v>56</v>
      </c>
    </row>
    <row r="36" spans="2:10">
      <c r="B36" s="24"/>
      <c r="C36" s="28"/>
      <c r="D36" s="29"/>
      <c r="E36" s="28"/>
      <c r="F36" s="29"/>
      <c r="G36" s="28"/>
      <c r="H36" s="29"/>
      <c r="I36" s="28"/>
      <c r="J36" s="29"/>
    </row>
    <row r="37" spans="2:10" s="9" customFormat="1">
      <c r="B37" s="25" t="s">
        <v>66</v>
      </c>
      <c r="C37" s="26">
        <v>2728.1</v>
      </c>
      <c r="D37" s="26">
        <v>3218.0286511999998</v>
      </c>
      <c r="E37" s="26">
        <v>159.4</v>
      </c>
      <c r="F37" s="26">
        <v>285.89368400000001</v>
      </c>
      <c r="G37" s="26">
        <v>7768.4</v>
      </c>
      <c r="H37" s="26">
        <v>7774.1073480000005</v>
      </c>
      <c r="I37" s="26">
        <v>10655.8</v>
      </c>
      <c r="J37" s="26">
        <v>11278.029683199999</v>
      </c>
    </row>
    <row r="38" spans="2:10">
      <c r="B38" s="22"/>
      <c r="C38" s="27">
        <v>30.6</v>
      </c>
      <c r="D38" s="26" t="s">
        <v>67</v>
      </c>
      <c r="E38" s="27">
        <v>0.6</v>
      </c>
      <c r="F38" s="26" t="s">
        <v>46</v>
      </c>
      <c r="G38" s="27">
        <v>12.4</v>
      </c>
      <c r="H38" s="26" t="s">
        <v>69</v>
      </c>
      <c r="I38" s="27">
        <v>10.8</v>
      </c>
      <c r="J38" s="26" t="s">
        <v>8</v>
      </c>
    </row>
    <row r="39" spans="2:10">
      <c r="B39" s="24"/>
      <c r="C39" s="28"/>
      <c r="D39" s="29"/>
      <c r="E39" s="28"/>
      <c r="F39" s="29"/>
      <c r="G39" s="28"/>
      <c r="H39" s="29"/>
      <c r="I39" s="28"/>
      <c r="J39" s="29"/>
    </row>
    <row r="40" spans="2:10" s="9" customFormat="1">
      <c r="B40" s="30" t="s">
        <v>71</v>
      </c>
      <c r="C40" s="29">
        <v>2171.9</v>
      </c>
      <c r="D40" s="29">
        <v>2724.8611811999999</v>
      </c>
      <c r="E40" s="29">
        <v>49.1</v>
      </c>
      <c r="F40" s="29">
        <v>101.66667700000001</v>
      </c>
      <c r="G40" s="29">
        <v>5758.8</v>
      </c>
      <c r="H40" s="29">
        <v>6211.2901920000004</v>
      </c>
      <c r="I40" s="29">
        <v>7979.8</v>
      </c>
      <c r="J40" s="29">
        <v>9037.8180501999996</v>
      </c>
    </row>
    <row r="41" spans="2:10">
      <c r="B41" s="24"/>
      <c r="C41" s="31">
        <v>24.4</v>
      </c>
      <c r="D41" s="29" t="s">
        <v>72</v>
      </c>
      <c r="E41" s="31">
        <v>0.2</v>
      </c>
      <c r="F41" s="29" t="s">
        <v>74</v>
      </c>
      <c r="G41" s="31">
        <v>9.1999999999999993</v>
      </c>
      <c r="H41" s="29" t="s">
        <v>76</v>
      </c>
      <c r="I41" s="31">
        <v>8.1</v>
      </c>
      <c r="J41" s="29" t="s">
        <v>78</v>
      </c>
    </row>
    <row r="42" spans="2:10">
      <c r="B42" s="24"/>
      <c r="C42" s="28"/>
      <c r="D42" s="29"/>
      <c r="E42" s="28"/>
      <c r="F42" s="29"/>
      <c r="G42" s="28"/>
      <c r="H42" s="29"/>
      <c r="I42" s="28"/>
      <c r="J42" s="29"/>
    </row>
    <row r="43" spans="2:10" s="9" customFormat="1">
      <c r="B43" s="30" t="s">
        <v>79</v>
      </c>
      <c r="C43" s="29">
        <v>68.599999999999994</v>
      </c>
      <c r="D43" s="29">
        <v>71.704454999999996</v>
      </c>
      <c r="E43" s="29">
        <v>51.7</v>
      </c>
      <c r="F43" s="29">
        <v>60.051777999999999</v>
      </c>
      <c r="G43" s="29">
        <v>342.9</v>
      </c>
      <c r="H43" s="29">
        <v>338.38738799999999</v>
      </c>
      <c r="I43" s="29">
        <v>463.2</v>
      </c>
      <c r="J43" s="29">
        <v>470.143621</v>
      </c>
    </row>
    <row r="44" spans="2:10">
      <c r="B44" s="24"/>
      <c r="C44" s="31">
        <v>0.8</v>
      </c>
      <c r="D44" s="29" t="s">
        <v>23</v>
      </c>
      <c r="E44" s="31">
        <v>0.2</v>
      </c>
      <c r="F44" s="29" t="s">
        <v>73</v>
      </c>
      <c r="G44" s="31">
        <v>0.5</v>
      </c>
      <c r="H44" s="29" t="s">
        <v>45</v>
      </c>
      <c r="I44" s="31">
        <v>0.5</v>
      </c>
      <c r="J44" s="29" t="s">
        <v>80</v>
      </c>
    </row>
    <row r="45" spans="2:10">
      <c r="B45" s="24"/>
      <c r="C45" s="28"/>
      <c r="D45" s="29"/>
      <c r="E45" s="28"/>
      <c r="F45" s="29"/>
      <c r="G45" s="28"/>
      <c r="H45" s="29"/>
      <c r="I45" s="28"/>
      <c r="J45" s="29"/>
    </row>
    <row r="46" spans="2:10" s="9" customFormat="1">
      <c r="B46" s="30" t="s">
        <v>81</v>
      </c>
      <c r="C46" s="29">
        <v>487.6</v>
      </c>
      <c r="D46" s="29">
        <v>421.46301499999998</v>
      </c>
      <c r="E46" s="29">
        <v>58.6</v>
      </c>
      <c r="F46" s="29">
        <v>124.175229</v>
      </c>
      <c r="G46" s="29">
        <v>1666.6</v>
      </c>
      <c r="H46" s="29">
        <v>1224.429768</v>
      </c>
      <c r="I46" s="29">
        <v>2212.8000000000002</v>
      </c>
      <c r="J46" s="29">
        <v>1770.068012</v>
      </c>
    </row>
    <row r="47" spans="2:10">
      <c r="B47" s="24"/>
      <c r="C47" s="31">
        <v>5.5</v>
      </c>
      <c r="D47" s="29" t="s">
        <v>58</v>
      </c>
      <c r="E47" s="31">
        <v>0.2</v>
      </c>
      <c r="F47" s="29" t="s">
        <v>80</v>
      </c>
      <c r="G47" s="31">
        <v>2.7</v>
      </c>
      <c r="H47" s="29" t="s">
        <v>61</v>
      </c>
      <c r="I47" s="31">
        <v>2.2000000000000002</v>
      </c>
      <c r="J47" s="29" t="s">
        <v>41</v>
      </c>
    </row>
    <row r="48" spans="2:10">
      <c r="B48" s="24"/>
      <c r="C48" s="28"/>
      <c r="D48" s="29"/>
      <c r="E48" s="28"/>
      <c r="F48" s="29"/>
      <c r="G48" s="28"/>
      <c r="H48" s="29"/>
      <c r="I48" s="28"/>
      <c r="J48" s="29"/>
    </row>
    <row r="49" spans="2:10" s="9" customFormat="1">
      <c r="B49" s="25" t="s">
        <v>85</v>
      </c>
      <c r="C49" s="26">
        <v>1367.3</v>
      </c>
      <c r="D49" s="26">
        <v>1125.9630450000002</v>
      </c>
      <c r="E49" s="26">
        <v>75.3</v>
      </c>
      <c r="F49" s="26">
        <v>135.839809</v>
      </c>
      <c r="G49" s="26">
        <v>5480.5</v>
      </c>
      <c r="H49" s="26">
        <v>4712.4239619999998</v>
      </c>
      <c r="I49" s="26">
        <v>6923.2</v>
      </c>
      <c r="J49" s="26">
        <v>5974.2268159999994</v>
      </c>
    </row>
    <row r="50" spans="2:10">
      <c r="B50" s="22"/>
      <c r="C50" s="27">
        <v>15.4</v>
      </c>
      <c r="D50" s="26" t="s">
        <v>86</v>
      </c>
      <c r="E50" s="27">
        <v>0.3</v>
      </c>
      <c r="F50" s="26" t="s">
        <v>80</v>
      </c>
      <c r="G50" s="27">
        <v>8.6999999999999993</v>
      </c>
      <c r="H50" s="26" t="s">
        <v>88</v>
      </c>
      <c r="I50" s="27">
        <v>7</v>
      </c>
      <c r="J50" s="26" t="s">
        <v>82</v>
      </c>
    </row>
    <row r="51" spans="2:10">
      <c r="B51" s="24"/>
      <c r="C51" s="28"/>
      <c r="D51" s="29"/>
      <c r="E51" s="28"/>
      <c r="F51" s="29"/>
      <c r="G51" s="28"/>
      <c r="H51" s="29"/>
      <c r="I51" s="28"/>
      <c r="J51" s="29"/>
    </row>
    <row r="52" spans="2:10" s="9" customFormat="1">
      <c r="B52" s="30" t="s">
        <v>90</v>
      </c>
      <c r="C52" s="29">
        <v>356.2</v>
      </c>
      <c r="D52" s="29">
        <v>426.01574199999999</v>
      </c>
      <c r="E52" s="29">
        <v>15.7</v>
      </c>
      <c r="F52" s="29">
        <v>53.233891999999997</v>
      </c>
      <c r="G52" s="29">
        <v>2346.4</v>
      </c>
      <c r="H52" s="29">
        <v>1725.4437359999999</v>
      </c>
      <c r="I52" s="29">
        <v>2718.3</v>
      </c>
      <c r="J52" s="29">
        <v>2204.69337</v>
      </c>
    </row>
    <row r="53" spans="2:10">
      <c r="B53" s="24"/>
      <c r="C53" s="31">
        <v>4</v>
      </c>
      <c r="D53" s="29" t="s">
        <v>58</v>
      </c>
      <c r="E53" s="31">
        <v>0.1</v>
      </c>
      <c r="F53" s="29" t="s">
        <v>73</v>
      </c>
      <c r="G53" s="31">
        <v>3.7</v>
      </c>
      <c r="H53" s="29" t="s">
        <v>83</v>
      </c>
      <c r="I53" s="31">
        <v>2.8</v>
      </c>
      <c r="J53" s="29" t="s">
        <v>92</v>
      </c>
    </row>
    <row r="54" spans="2:10">
      <c r="B54" s="24"/>
      <c r="C54" s="28"/>
      <c r="D54" s="29"/>
      <c r="E54" s="28"/>
      <c r="F54" s="29"/>
      <c r="G54" s="28"/>
      <c r="H54" s="29"/>
      <c r="I54" s="28"/>
      <c r="J54" s="29"/>
    </row>
    <row r="55" spans="2:10" s="9" customFormat="1">
      <c r="B55" s="30" t="s">
        <v>93</v>
      </c>
      <c r="C55" s="29">
        <v>147.6</v>
      </c>
      <c r="D55" s="29">
        <v>115.76925900000001</v>
      </c>
      <c r="E55" s="29">
        <v>0.4</v>
      </c>
      <c r="F55" s="29">
        <v>33.195405999999998</v>
      </c>
      <c r="G55" s="29">
        <v>1503.6</v>
      </c>
      <c r="H55" s="29">
        <v>1035.49017</v>
      </c>
      <c r="I55" s="29">
        <v>1651.6</v>
      </c>
      <c r="J55" s="29">
        <v>1184.454835</v>
      </c>
    </row>
    <row r="56" spans="2:10">
      <c r="B56" s="24"/>
      <c r="C56" s="31">
        <v>1.7</v>
      </c>
      <c r="D56" s="29" t="s">
        <v>44</v>
      </c>
      <c r="E56" s="31">
        <v>0</v>
      </c>
      <c r="F56" s="29" t="s">
        <v>51</v>
      </c>
      <c r="G56" s="31">
        <v>2.4</v>
      </c>
      <c r="H56" s="29" t="s">
        <v>41</v>
      </c>
      <c r="I56" s="31">
        <v>1.7</v>
      </c>
      <c r="J56" s="29" t="s">
        <v>44</v>
      </c>
    </row>
    <row r="57" spans="2:10">
      <c r="B57" s="24"/>
      <c r="C57" s="28"/>
      <c r="D57" s="29"/>
      <c r="E57" s="28"/>
      <c r="F57" s="29"/>
      <c r="G57" s="28"/>
      <c r="H57" s="29"/>
      <c r="I57" s="28"/>
      <c r="J57" s="29"/>
    </row>
    <row r="58" spans="2:10" s="9" customFormat="1">
      <c r="B58" s="30" t="s">
        <v>94</v>
      </c>
      <c r="C58" s="29">
        <v>22.7</v>
      </c>
      <c r="D58" s="29">
        <v>57.841876999999997</v>
      </c>
      <c r="E58" s="29">
        <v>0</v>
      </c>
      <c r="F58" s="29">
        <v>3.5111999999999997E-2</v>
      </c>
      <c r="G58" s="29">
        <v>69.5</v>
      </c>
      <c r="H58" s="29">
        <v>19.022508999999999</v>
      </c>
      <c r="I58" s="29">
        <v>92.2</v>
      </c>
      <c r="J58" s="29">
        <v>76.899497999999994</v>
      </c>
    </row>
    <row r="59" spans="2:10">
      <c r="B59" s="24"/>
      <c r="C59" s="31">
        <v>0.3</v>
      </c>
      <c r="D59" s="29" t="s">
        <v>45</v>
      </c>
      <c r="E59" s="31">
        <v>0</v>
      </c>
      <c r="F59" s="29" t="s">
        <v>52</v>
      </c>
      <c r="G59" s="31">
        <v>0.1</v>
      </c>
      <c r="H59" s="29" t="s">
        <v>52</v>
      </c>
      <c r="I59" s="31">
        <v>0.1</v>
      </c>
      <c r="J59" s="29" t="s">
        <v>51</v>
      </c>
    </row>
    <row r="60" spans="2:10">
      <c r="B60" s="24"/>
      <c r="C60" s="28"/>
      <c r="D60" s="29"/>
      <c r="E60" s="28"/>
      <c r="F60" s="29"/>
      <c r="G60" s="28"/>
      <c r="H60" s="29"/>
      <c r="I60" s="28"/>
      <c r="J60" s="29"/>
    </row>
    <row r="61" spans="2:10" s="9" customFormat="1">
      <c r="B61" s="30" t="s">
        <v>95</v>
      </c>
      <c r="C61" s="29">
        <v>185.9</v>
      </c>
      <c r="D61" s="29">
        <v>252.404606</v>
      </c>
      <c r="E61" s="29">
        <v>15.3</v>
      </c>
      <c r="F61" s="29">
        <v>20.003374000000001</v>
      </c>
      <c r="G61" s="29">
        <v>773.3</v>
      </c>
      <c r="H61" s="29">
        <v>670.93105700000001</v>
      </c>
      <c r="I61" s="29">
        <v>974.6</v>
      </c>
      <c r="J61" s="29">
        <v>943.33903699999996</v>
      </c>
    </row>
    <row r="62" spans="2:10">
      <c r="B62" s="24"/>
      <c r="C62" s="31">
        <v>2.1</v>
      </c>
      <c r="D62" s="29" t="s">
        <v>26</v>
      </c>
      <c r="E62" s="31">
        <v>0.1</v>
      </c>
      <c r="F62" s="29" t="s">
        <v>51</v>
      </c>
      <c r="G62" s="31">
        <v>1.2</v>
      </c>
      <c r="H62" s="29" t="s">
        <v>47</v>
      </c>
      <c r="I62" s="31">
        <v>1</v>
      </c>
      <c r="J62" s="29" t="s">
        <v>49</v>
      </c>
    </row>
    <row r="63" spans="2:10">
      <c r="B63" s="24"/>
      <c r="C63" s="28"/>
      <c r="D63" s="29"/>
      <c r="E63" s="28"/>
      <c r="F63" s="29"/>
      <c r="G63" s="28"/>
      <c r="H63" s="29"/>
      <c r="I63" s="28"/>
      <c r="J63" s="29"/>
    </row>
    <row r="64" spans="2:10" s="9" customFormat="1">
      <c r="B64" s="30" t="s">
        <v>96</v>
      </c>
      <c r="C64" s="29">
        <v>178.3</v>
      </c>
      <c r="D64" s="29">
        <v>240.63210900000001</v>
      </c>
      <c r="E64" s="29">
        <v>0.9</v>
      </c>
      <c r="F64" s="29">
        <v>0.90167799999999998</v>
      </c>
      <c r="G64" s="29">
        <v>705.8</v>
      </c>
      <c r="H64" s="29">
        <v>598.87163399999997</v>
      </c>
      <c r="I64" s="29">
        <v>885</v>
      </c>
      <c r="J64" s="29">
        <v>840.40542099999993</v>
      </c>
    </row>
    <row r="65" spans="2:10">
      <c r="B65" s="24"/>
      <c r="C65" s="31">
        <v>2</v>
      </c>
      <c r="D65" s="29" t="s">
        <v>56</v>
      </c>
      <c r="E65" s="31">
        <v>0</v>
      </c>
      <c r="F65" s="29" t="s">
        <v>52</v>
      </c>
      <c r="G65" s="31">
        <v>1.1000000000000001</v>
      </c>
      <c r="H65" s="29" t="s">
        <v>49</v>
      </c>
      <c r="I65" s="31">
        <v>0.9</v>
      </c>
      <c r="J65" s="29" t="s">
        <v>46</v>
      </c>
    </row>
    <row r="66" spans="2:10">
      <c r="B66" s="24"/>
      <c r="C66" s="28"/>
      <c r="D66" s="29"/>
      <c r="E66" s="28"/>
      <c r="F66" s="29"/>
      <c r="G66" s="28"/>
      <c r="H66" s="29"/>
      <c r="I66" s="28"/>
      <c r="J66" s="29"/>
    </row>
    <row r="67" spans="2:10" s="9" customFormat="1">
      <c r="B67" s="30" t="s">
        <v>97</v>
      </c>
      <c r="C67" s="29">
        <v>7.7</v>
      </c>
      <c r="D67" s="29">
        <v>11.772497</v>
      </c>
      <c r="E67" s="29">
        <v>14.4</v>
      </c>
      <c r="F67" s="29">
        <v>19.101696</v>
      </c>
      <c r="G67" s="29">
        <v>67.5</v>
      </c>
      <c r="H67" s="29">
        <v>72.059422999999995</v>
      </c>
      <c r="I67" s="29">
        <v>89.6</v>
      </c>
      <c r="J67" s="29">
        <v>102.933616</v>
      </c>
    </row>
    <row r="68" spans="2:10">
      <c r="B68" s="24"/>
      <c r="C68" s="31">
        <v>0.1</v>
      </c>
      <c r="D68" s="29" t="s">
        <v>51</v>
      </c>
      <c r="E68" s="31">
        <v>0.1</v>
      </c>
      <c r="F68" s="29" t="s">
        <v>51</v>
      </c>
      <c r="G68" s="31">
        <v>0.1</v>
      </c>
      <c r="H68" s="29" t="s">
        <v>51</v>
      </c>
      <c r="I68" s="31">
        <v>0.1</v>
      </c>
      <c r="J68" s="29" t="s">
        <v>51</v>
      </c>
    </row>
    <row r="69" spans="2:10">
      <c r="B69" s="24"/>
      <c r="C69" s="28"/>
      <c r="D69" s="29"/>
      <c r="E69" s="28"/>
      <c r="F69" s="29"/>
      <c r="G69" s="28"/>
      <c r="H69" s="29"/>
      <c r="I69" s="28"/>
      <c r="J69" s="29"/>
    </row>
    <row r="70" spans="2:10" s="9" customFormat="1">
      <c r="B70" s="30" t="s">
        <v>98</v>
      </c>
      <c r="C70" s="29">
        <v>289.89999999999998</v>
      </c>
      <c r="D70" s="29">
        <v>193.38901300000001</v>
      </c>
      <c r="E70" s="29">
        <v>29.6</v>
      </c>
      <c r="F70" s="29">
        <v>40.786523000000003</v>
      </c>
      <c r="G70" s="29">
        <v>1540.6</v>
      </c>
      <c r="H70" s="29">
        <v>1464.1551690000001</v>
      </c>
      <c r="I70" s="29">
        <v>1860.2</v>
      </c>
      <c r="J70" s="29">
        <v>1698.3307049999999</v>
      </c>
    </row>
    <row r="71" spans="2:10">
      <c r="B71" s="24"/>
      <c r="C71" s="31">
        <v>3.3</v>
      </c>
      <c r="D71" s="29" t="s">
        <v>64</v>
      </c>
      <c r="E71" s="31">
        <v>0.1</v>
      </c>
      <c r="F71" s="29" t="s">
        <v>51</v>
      </c>
      <c r="G71" s="31">
        <v>2.5</v>
      </c>
      <c r="H71" s="29" t="s">
        <v>56</v>
      </c>
      <c r="I71" s="31">
        <v>1.9</v>
      </c>
      <c r="J71" s="29" t="s">
        <v>41</v>
      </c>
    </row>
    <row r="72" spans="2:10">
      <c r="B72" s="24"/>
      <c r="C72" s="28"/>
      <c r="D72" s="29"/>
      <c r="E72" s="28"/>
      <c r="F72" s="29"/>
      <c r="G72" s="28"/>
      <c r="H72" s="29"/>
      <c r="I72" s="28"/>
      <c r="J72" s="29"/>
    </row>
    <row r="73" spans="2:10" s="9" customFormat="1">
      <c r="B73" s="30" t="s">
        <v>100</v>
      </c>
      <c r="C73" s="29">
        <v>93</v>
      </c>
      <c r="D73" s="29">
        <v>36.653086000000002</v>
      </c>
      <c r="E73" s="29">
        <v>20.6</v>
      </c>
      <c r="F73" s="29">
        <v>23.763190000000002</v>
      </c>
      <c r="G73" s="29">
        <v>124.9</v>
      </c>
      <c r="H73" s="29">
        <v>253.627015</v>
      </c>
      <c r="I73" s="29">
        <v>238.5</v>
      </c>
      <c r="J73" s="29">
        <v>314.04329099999995</v>
      </c>
    </row>
    <row r="74" spans="2:10">
      <c r="B74" s="24"/>
      <c r="C74" s="31">
        <v>1</v>
      </c>
      <c r="D74" s="29" t="s">
        <v>74</v>
      </c>
      <c r="E74" s="31">
        <v>0.1</v>
      </c>
      <c r="F74" s="29" t="s">
        <v>51</v>
      </c>
      <c r="G74" s="31">
        <v>0.2</v>
      </c>
      <c r="H74" s="29" t="s">
        <v>80</v>
      </c>
      <c r="I74" s="31">
        <v>0.2</v>
      </c>
      <c r="J74" s="29" t="s">
        <v>74</v>
      </c>
    </row>
    <row r="75" spans="2:10">
      <c r="B75" s="24"/>
      <c r="C75" s="28"/>
      <c r="D75" s="29"/>
      <c r="E75" s="28"/>
      <c r="F75" s="29"/>
      <c r="G75" s="28"/>
      <c r="H75" s="29"/>
      <c r="I75" s="28"/>
      <c r="J75" s="29"/>
    </row>
    <row r="76" spans="2:10" s="9" customFormat="1">
      <c r="B76" s="30" t="s">
        <v>101</v>
      </c>
      <c r="C76" s="29">
        <v>83.2</v>
      </c>
      <c r="D76" s="29">
        <v>24.913834999999999</v>
      </c>
      <c r="E76" s="29">
        <v>20.6</v>
      </c>
      <c r="F76" s="29">
        <v>23.725781000000001</v>
      </c>
      <c r="G76" s="29">
        <v>122.9</v>
      </c>
      <c r="H76" s="29">
        <v>192.65138999999999</v>
      </c>
      <c r="I76" s="29">
        <v>226.7</v>
      </c>
      <c r="J76" s="29">
        <v>241.29100599999998</v>
      </c>
    </row>
    <row r="77" spans="2:10">
      <c r="B77" s="24"/>
      <c r="C77" s="31">
        <v>0.9</v>
      </c>
      <c r="D77" s="29" t="s">
        <v>73</v>
      </c>
      <c r="E77" s="31">
        <v>0.1</v>
      </c>
      <c r="F77" s="29" t="s">
        <v>51</v>
      </c>
      <c r="G77" s="31">
        <v>0.2</v>
      </c>
      <c r="H77" s="29" t="s">
        <v>74</v>
      </c>
      <c r="I77" s="31">
        <v>0.2</v>
      </c>
      <c r="J77" s="29" t="s">
        <v>73</v>
      </c>
    </row>
    <row r="78" spans="2:10">
      <c r="B78" s="24"/>
      <c r="C78" s="28"/>
      <c r="D78" s="29"/>
      <c r="E78" s="28"/>
      <c r="F78" s="29"/>
      <c r="G78" s="28"/>
      <c r="H78" s="29"/>
      <c r="I78" s="28"/>
      <c r="J78" s="29"/>
    </row>
    <row r="79" spans="2:10" s="9" customFormat="1">
      <c r="B79" s="30" t="s">
        <v>102</v>
      </c>
      <c r="C79" s="29">
        <v>9.8000000000000007</v>
      </c>
      <c r="D79" s="29">
        <v>11.739250999999999</v>
      </c>
      <c r="E79" s="29">
        <v>0</v>
      </c>
      <c r="F79" s="29">
        <v>3.7408999999999998E-2</v>
      </c>
      <c r="G79" s="29">
        <v>2</v>
      </c>
      <c r="H79" s="29">
        <v>60.975625000000001</v>
      </c>
      <c r="I79" s="29">
        <v>11.9</v>
      </c>
      <c r="J79" s="29">
        <v>72.752285000000001</v>
      </c>
    </row>
    <row r="80" spans="2:10">
      <c r="B80" s="24"/>
      <c r="C80" s="31">
        <v>0.1</v>
      </c>
      <c r="D80" s="29" t="s">
        <v>51</v>
      </c>
      <c r="E80" s="28">
        <v>0</v>
      </c>
      <c r="F80" s="29" t="s">
        <v>52</v>
      </c>
      <c r="G80" s="31">
        <v>0</v>
      </c>
      <c r="H80" s="29" t="s">
        <v>51</v>
      </c>
      <c r="I80" s="31">
        <v>0</v>
      </c>
      <c r="J80" s="29" t="s">
        <v>51</v>
      </c>
    </row>
    <row r="81" spans="2:10">
      <c r="B81" s="24"/>
      <c r="C81" s="28"/>
      <c r="D81" s="29"/>
      <c r="E81" s="28"/>
      <c r="F81" s="29"/>
      <c r="G81" s="28"/>
      <c r="H81" s="29"/>
      <c r="I81" s="28"/>
      <c r="J81" s="29"/>
    </row>
    <row r="82" spans="2:10" s="9" customFormat="1">
      <c r="B82" s="30" t="s">
        <v>103</v>
      </c>
      <c r="C82" s="29">
        <v>93.9</v>
      </c>
      <c r="D82" s="29">
        <v>39.230347999999999</v>
      </c>
      <c r="E82" s="29">
        <v>0.1</v>
      </c>
      <c r="F82" s="29">
        <v>0.63442200000000004</v>
      </c>
      <c r="G82" s="29">
        <v>881.3</v>
      </c>
      <c r="H82" s="29">
        <v>813.50564299999996</v>
      </c>
      <c r="I82" s="29">
        <v>975.3</v>
      </c>
      <c r="J82" s="29">
        <v>853.37041299999999</v>
      </c>
    </row>
    <row r="83" spans="2:10">
      <c r="B83" s="24"/>
      <c r="C83" s="31">
        <v>1.1000000000000001</v>
      </c>
      <c r="D83" s="29" t="s">
        <v>80</v>
      </c>
      <c r="E83" s="28">
        <v>0</v>
      </c>
      <c r="F83" s="29" t="s">
        <v>52</v>
      </c>
      <c r="G83" s="31">
        <v>1.4</v>
      </c>
      <c r="H83" s="29" t="s">
        <v>40</v>
      </c>
      <c r="I83" s="31">
        <v>1</v>
      </c>
      <c r="J83" s="29" t="s">
        <v>46</v>
      </c>
    </row>
    <row r="84" spans="2:10">
      <c r="B84" s="24"/>
      <c r="C84" s="28"/>
      <c r="D84" s="29"/>
      <c r="E84" s="28"/>
      <c r="F84" s="29"/>
      <c r="G84" s="28"/>
      <c r="H84" s="29"/>
      <c r="I84" s="28"/>
      <c r="J84" s="29"/>
    </row>
    <row r="85" spans="2:10" s="9" customFormat="1">
      <c r="B85" s="30" t="s">
        <v>104</v>
      </c>
      <c r="C85" s="29">
        <v>34.6</v>
      </c>
      <c r="D85" s="29">
        <v>19.792667999999999</v>
      </c>
      <c r="E85" s="29">
        <v>0</v>
      </c>
      <c r="F85" s="29">
        <v>0.31756800000000002</v>
      </c>
      <c r="G85" s="29">
        <v>387</v>
      </c>
      <c r="H85" s="29">
        <v>214.63431499999999</v>
      </c>
      <c r="I85" s="29">
        <v>421.7</v>
      </c>
      <c r="J85" s="29">
        <v>234.744551</v>
      </c>
    </row>
    <row r="86" spans="2:10">
      <c r="B86" s="24"/>
      <c r="C86" s="31">
        <v>0.4</v>
      </c>
      <c r="D86" s="29" t="s">
        <v>73</v>
      </c>
      <c r="E86" s="28">
        <v>0</v>
      </c>
      <c r="F86" s="29" t="s">
        <v>52</v>
      </c>
      <c r="G86" s="31">
        <v>0.6</v>
      </c>
      <c r="H86" s="29" t="s">
        <v>74</v>
      </c>
      <c r="I86" s="31">
        <v>0.4</v>
      </c>
      <c r="J86" s="29" t="s">
        <v>73</v>
      </c>
    </row>
    <row r="87" spans="2:10">
      <c r="B87" s="24"/>
      <c r="C87" s="28"/>
      <c r="D87" s="29"/>
      <c r="E87" s="28"/>
      <c r="F87" s="29"/>
      <c r="G87" s="28"/>
      <c r="H87" s="29"/>
      <c r="I87" s="28"/>
      <c r="J87" s="29"/>
    </row>
    <row r="88" spans="2:10" s="9" customFormat="1">
      <c r="B88" s="30" t="s">
        <v>105</v>
      </c>
      <c r="C88" s="29">
        <v>59.2</v>
      </c>
      <c r="D88" s="29">
        <v>19.43768</v>
      </c>
      <c r="E88" s="29">
        <v>0</v>
      </c>
      <c r="F88" s="29">
        <v>0.31685400000000002</v>
      </c>
      <c r="G88" s="29">
        <v>494.3</v>
      </c>
      <c r="H88" s="29">
        <v>598.87132799999995</v>
      </c>
      <c r="I88" s="29">
        <v>553.6</v>
      </c>
      <c r="J88" s="29">
        <v>618.62586199999998</v>
      </c>
    </row>
    <row r="89" spans="2:10">
      <c r="B89" s="24"/>
      <c r="C89" s="31">
        <v>0.7</v>
      </c>
      <c r="D89" s="29" t="s">
        <v>73</v>
      </c>
      <c r="E89" s="31">
        <v>0</v>
      </c>
      <c r="F89" s="29" t="s">
        <v>52</v>
      </c>
      <c r="G89" s="31">
        <v>0.8</v>
      </c>
      <c r="H89" s="29" t="s">
        <v>49</v>
      </c>
      <c r="I89" s="31">
        <v>0.6</v>
      </c>
      <c r="J89" s="29" t="s">
        <v>68</v>
      </c>
    </row>
    <row r="90" spans="2:10">
      <c r="B90" s="24"/>
      <c r="C90" s="28"/>
      <c r="D90" s="29"/>
      <c r="E90" s="28"/>
      <c r="F90" s="29"/>
      <c r="G90" s="28"/>
      <c r="H90" s="29"/>
      <c r="I90" s="28"/>
      <c r="J90" s="29"/>
    </row>
    <row r="91" spans="2:10" s="9" customFormat="1">
      <c r="B91" s="30" t="s">
        <v>106</v>
      </c>
      <c r="C91" s="29">
        <v>7.6</v>
      </c>
      <c r="D91" s="29">
        <v>0.22523699999999999</v>
      </c>
      <c r="E91" s="29">
        <v>0</v>
      </c>
      <c r="F91" s="29">
        <v>0.39898899999999998</v>
      </c>
      <c r="G91" s="29">
        <v>27</v>
      </c>
      <c r="H91" s="29">
        <v>18.779442</v>
      </c>
      <c r="I91" s="29">
        <v>34.6</v>
      </c>
      <c r="J91" s="29">
        <v>19.403668</v>
      </c>
    </row>
    <row r="92" spans="2:10">
      <c r="B92" s="24"/>
      <c r="C92" s="31">
        <v>0.1</v>
      </c>
      <c r="D92" s="29" t="s">
        <v>52</v>
      </c>
      <c r="E92" s="31">
        <v>0</v>
      </c>
      <c r="F92" s="29" t="s">
        <v>52</v>
      </c>
      <c r="G92" s="31">
        <v>0</v>
      </c>
      <c r="H92" s="29" t="s">
        <v>52</v>
      </c>
      <c r="I92" s="31">
        <v>0</v>
      </c>
      <c r="J92" s="29" t="s">
        <v>52</v>
      </c>
    </row>
    <row r="93" spans="2:10">
      <c r="B93" s="24"/>
      <c r="C93" s="28"/>
      <c r="D93" s="29"/>
      <c r="E93" s="28"/>
      <c r="F93" s="29"/>
      <c r="G93" s="28"/>
      <c r="H93" s="29"/>
      <c r="I93" s="28"/>
      <c r="J93" s="29"/>
    </row>
    <row r="94" spans="2:10" s="9" customFormat="1">
      <c r="B94" s="30" t="s">
        <v>107</v>
      </c>
      <c r="C94" s="29">
        <v>80</v>
      </c>
      <c r="D94" s="29">
        <v>107.627408</v>
      </c>
      <c r="E94" s="29">
        <v>0.7</v>
      </c>
      <c r="F94" s="29">
        <v>0.547288</v>
      </c>
      <c r="G94" s="29">
        <v>414.8</v>
      </c>
      <c r="H94" s="29">
        <v>283.65857199999999</v>
      </c>
      <c r="I94" s="29">
        <v>495.6</v>
      </c>
      <c r="J94" s="29">
        <v>391.83326799999998</v>
      </c>
    </row>
    <row r="95" spans="2:10">
      <c r="B95" s="24"/>
      <c r="C95" s="31">
        <v>0.9</v>
      </c>
      <c r="D95" s="29" t="s">
        <v>47</v>
      </c>
      <c r="E95" s="31">
        <v>0</v>
      </c>
      <c r="F95" s="29" t="s">
        <v>52</v>
      </c>
      <c r="G95" s="31">
        <v>0.7</v>
      </c>
      <c r="H95" s="29" t="s">
        <v>80</v>
      </c>
      <c r="I95" s="31">
        <v>0.5</v>
      </c>
      <c r="J95" s="29" t="s">
        <v>80</v>
      </c>
    </row>
    <row r="96" spans="2:10">
      <c r="B96" s="24"/>
      <c r="C96" s="28"/>
      <c r="D96" s="29"/>
      <c r="E96" s="28"/>
      <c r="F96" s="29"/>
      <c r="G96" s="28"/>
      <c r="H96" s="29"/>
      <c r="I96" s="28"/>
      <c r="J96" s="29"/>
    </row>
    <row r="97" spans="2:10" s="9" customFormat="1">
      <c r="B97" s="30" t="s">
        <v>108</v>
      </c>
      <c r="C97" s="29">
        <v>7.5</v>
      </c>
      <c r="D97" s="29">
        <v>1.192653</v>
      </c>
      <c r="E97" s="29">
        <v>0.9</v>
      </c>
      <c r="F97" s="29">
        <v>1.295822</v>
      </c>
      <c r="G97" s="29">
        <v>55.5</v>
      </c>
      <c r="H97" s="29">
        <v>60.909216000000001</v>
      </c>
      <c r="I97" s="29">
        <v>64</v>
      </c>
      <c r="J97" s="29">
        <v>63.397691000000002</v>
      </c>
    </row>
    <row r="98" spans="2:10">
      <c r="B98" s="24"/>
      <c r="C98" s="31">
        <v>0.1</v>
      </c>
      <c r="D98" s="29" t="s">
        <v>52</v>
      </c>
      <c r="E98" s="31">
        <v>0</v>
      </c>
      <c r="F98" s="29" t="s">
        <v>52</v>
      </c>
      <c r="G98" s="31">
        <v>0.1</v>
      </c>
      <c r="H98" s="29" t="s">
        <v>51</v>
      </c>
      <c r="I98" s="31">
        <v>0.1</v>
      </c>
      <c r="J98" s="29" t="s">
        <v>51</v>
      </c>
    </row>
    <row r="99" spans="2:10">
      <c r="B99" s="24"/>
      <c r="C99" s="28"/>
      <c r="D99" s="29"/>
      <c r="E99" s="28"/>
      <c r="F99" s="29"/>
      <c r="G99" s="28"/>
      <c r="H99" s="29"/>
      <c r="I99" s="28"/>
      <c r="J99" s="29"/>
    </row>
    <row r="100" spans="2:10" s="9" customFormat="1">
      <c r="B100" s="30" t="s">
        <v>109</v>
      </c>
      <c r="C100" s="29">
        <v>7.9</v>
      </c>
      <c r="D100" s="29">
        <v>8.4602810000000002</v>
      </c>
      <c r="E100" s="29">
        <v>7.2</v>
      </c>
      <c r="F100" s="29">
        <v>14.146812000000001</v>
      </c>
      <c r="G100" s="29">
        <v>37.1</v>
      </c>
      <c r="H100" s="29">
        <v>33.675280999999998</v>
      </c>
      <c r="I100" s="29">
        <v>52.3</v>
      </c>
      <c r="J100" s="29">
        <v>56.282373999999997</v>
      </c>
    </row>
    <row r="101" spans="2:10">
      <c r="B101" s="24"/>
      <c r="C101" s="31">
        <v>0.1</v>
      </c>
      <c r="D101" s="29" t="s">
        <v>51</v>
      </c>
      <c r="E101" s="31">
        <v>0</v>
      </c>
      <c r="F101" s="29" t="s">
        <v>52</v>
      </c>
      <c r="G101" s="31">
        <v>0.1</v>
      </c>
      <c r="H101" s="29" t="s">
        <v>51</v>
      </c>
      <c r="I101" s="31">
        <v>0.1</v>
      </c>
      <c r="J101" s="29" t="s">
        <v>51</v>
      </c>
    </row>
    <row r="102" spans="2:10">
      <c r="B102" s="24"/>
      <c r="C102" s="28"/>
      <c r="D102" s="29"/>
      <c r="E102" s="28"/>
      <c r="F102" s="29"/>
      <c r="G102" s="28"/>
      <c r="H102" s="29"/>
      <c r="I102" s="28"/>
      <c r="J102" s="29"/>
    </row>
    <row r="103" spans="2:10" s="9" customFormat="1">
      <c r="B103" s="30" t="s">
        <v>160</v>
      </c>
      <c r="C103" s="29">
        <v>721.1</v>
      </c>
      <c r="D103" s="29">
        <v>506.55829</v>
      </c>
      <c r="E103" s="29">
        <v>30</v>
      </c>
      <c r="F103" s="29">
        <v>41.819394000000003</v>
      </c>
      <c r="G103" s="29">
        <v>1593.5</v>
      </c>
      <c r="H103" s="29">
        <v>1522.825057</v>
      </c>
      <c r="I103" s="29">
        <v>2344.6999999999998</v>
      </c>
      <c r="J103" s="29">
        <v>2071.2027410000001</v>
      </c>
    </row>
    <row r="104" spans="2:10">
      <c r="B104" s="24"/>
      <c r="C104" s="31">
        <v>8.1</v>
      </c>
      <c r="D104" s="29" t="s">
        <v>36</v>
      </c>
      <c r="E104" s="31">
        <v>0.1</v>
      </c>
      <c r="F104" s="29" t="s">
        <v>51</v>
      </c>
      <c r="G104" s="31">
        <v>2.5</v>
      </c>
      <c r="H104" s="29" t="s">
        <v>56</v>
      </c>
      <c r="I104" s="31">
        <v>2.4</v>
      </c>
      <c r="J104" s="29" t="s">
        <v>61</v>
      </c>
    </row>
    <row r="105" spans="2:10">
      <c r="B105" s="24"/>
      <c r="C105" s="28"/>
      <c r="D105" s="29"/>
      <c r="E105" s="28"/>
      <c r="F105" s="29"/>
      <c r="G105" s="28"/>
      <c r="H105" s="29"/>
      <c r="I105" s="28"/>
      <c r="J105" s="29"/>
    </row>
    <row r="106" spans="2:10" s="9" customFormat="1">
      <c r="B106" s="30" t="s">
        <v>110</v>
      </c>
      <c r="C106" s="29">
        <v>51.9</v>
      </c>
      <c r="D106" s="29">
        <v>67.814858000000001</v>
      </c>
      <c r="E106" s="29">
        <v>0.4</v>
      </c>
      <c r="F106" s="29">
        <v>1.4313670000000001</v>
      </c>
      <c r="G106" s="29">
        <v>220.7</v>
      </c>
      <c r="H106" s="29">
        <v>239.672347</v>
      </c>
      <c r="I106" s="29">
        <v>272.89999999999998</v>
      </c>
      <c r="J106" s="29">
        <v>308.91857199999998</v>
      </c>
    </row>
    <row r="107" spans="2:10">
      <c r="B107" s="24"/>
      <c r="C107" s="31">
        <v>0.6</v>
      </c>
      <c r="D107" s="29" t="s">
        <v>68</v>
      </c>
      <c r="E107" s="31">
        <v>0</v>
      </c>
      <c r="F107" s="29" t="s">
        <v>52</v>
      </c>
      <c r="G107" s="31">
        <v>0.4</v>
      </c>
      <c r="H107" s="29" t="s">
        <v>80</v>
      </c>
      <c r="I107" s="31">
        <v>0.3</v>
      </c>
      <c r="J107" s="29" t="s">
        <v>74</v>
      </c>
    </row>
    <row r="108" spans="2:10">
      <c r="B108" s="24"/>
      <c r="C108" s="28"/>
      <c r="D108" s="29"/>
      <c r="E108" s="28"/>
      <c r="F108" s="29"/>
      <c r="G108" s="28"/>
      <c r="H108" s="29"/>
      <c r="I108" s="28"/>
      <c r="J108" s="29"/>
    </row>
    <row r="109" spans="2:10" s="9" customFormat="1">
      <c r="B109" s="30" t="s">
        <v>111</v>
      </c>
      <c r="C109" s="29">
        <v>201.2</v>
      </c>
      <c r="D109" s="29">
        <v>218.830285</v>
      </c>
      <c r="E109" s="29">
        <v>5.6</v>
      </c>
      <c r="F109" s="29">
        <v>9.6369849999999992</v>
      </c>
      <c r="G109" s="29">
        <v>423.6</v>
      </c>
      <c r="H109" s="29">
        <v>512.43372999999997</v>
      </c>
      <c r="I109" s="29">
        <v>630.5</v>
      </c>
      <c r="J109" s="29">
        <v>740.90099999999995</v>
      </c>
    </row>
    <row r="110" spans="2:10">
      <c r="B110" s="24"/>
      <c r="C110" s="31">
        <v>2.2999999999999998</v>
      </c>
      <c r="D110" s="29" t="s">
        <v>62</v>
      </c>
      <c r="E110" s="31">
        <v>0</v>
      </c>
      <c r="F110" s="29" t="s">
        <v>52</v>
      </c>
      <c r="G110" s="31">
        <v>0.7</v>
      </c>
      <c r="H110" s="29" t="s">
        <v>46</v>
      </c>
      <c r="I110" s="31">
        <v>0.6</v>
      </c>
      <c r="J110" s="29" t="s">
        <v>23</v>
      </c>
    </row>
    <row r="111" spans="2:10">
      <c r="B111" s="24"/>
      <c r="C111" s="28"/>
      <c r="D111" s="29"/>
      <c r="E111" s="28"/>
      <c r="F111" s="29"/>
      <c r="G111" s="28"/>
      <c r="H111" s="29"/>
      <c r="I111" s="28"/>
      <c r="J111" s="29"/>
    </row>
    <row r="112" spans="2:10" s="9" customFormat="1">
      <c r="B112" s="30" t="s">
        <v>112</v>
      </c>
      <c r="C112" s="29">
        <v>468</v>
      </c>
      <c r="D112" s="29">
        <v>219.91314700000001</v>
      </c>
      <c r="E112" s="29">
        <v>24.1</v>
      </c>
      <c r="F112" s="29">
        <v>30.751042000000002</v>
      </c>
      <c r="G112" s="29">
        <v>949.2</v>
      </c>
      <c r="H112" s="29">
        <v>770.71897999999999</v>
      </c>
      <c r="I112" s="29">
        <v>1441.3</v>
      </c>
      <c r="J112" s="29">
        <v>1021.383169</v>
      </c>
    </row>
    <row r="113" spans="2:10">
      <c r="B113" s="24"/>
      <c r="C113" s="31">
        <v>5.3</v>
      </c>
      <c r="D113" s="29" t="s">
        <v>62</v>
      </c>
      <c r="E113" s="31">
        <v>0.1</v>
      </c>
      <c r="F113" s="29" t="s">
        <v>51</v>
      </c>
      <c r="G113" s="31">
        <v>1.5</v>
      </c>
      <c r="H113" s="29" t="s">
        <v>38</v>
      </c>
      <c r="I113" s="31">
        <v>1.5</v>
      </c>
      <c r="J113" s="29" t="s">
        <v>49</v>
      </c>
    </row>
    <row r="114" spans="2:10">
      <c r="B114" s="24"/>
      <c r="C114" s="28"/>
      <c r="D114" s="29"/>
      <c r="E114" s="28"/>
      <c r="F114" s="29"/>
      <c r="G114" s="28"/>
      <c r="H114" s="29"/>
      <c r="I114" s="28"/>
      <c r="J114" s="29"/>
    </row>
    <row r="115" spans="2:10" s="9" customFormat="1">
      <c r="B115" s="25" t="s">
        <v>113</v>
      </c>
      <c r="C115" s="26">
        <v>3266</v>
      </c>
      <c r="D115" s="26">
        <v>4075.2069790873102</v>
      </c>
      <c r="E115" s="26">
        <v>22350.6</v>
      </c>
      <c r="F115" s="26">
        <v>28399.272113614836</v>
      </c>
      <c r="G115" s="26">
        <v>34954.1</v>
      </c>
      <c r="H115" s="26">
        <v>36664.849649339216</v>
      </c>
      <c r="I115" s="26">
        <v>60570.8</v>
      </c>
      <c r="J115" s="26">
        <v>69139.328742041369</v>
      </c>
    </row>
    <row r="116" spans="2:10">
      <c r="B116" s="22"/>
      <c r="C116" s="27">
        <v>36.700000000000003</v>
      </c>
      <c r="D116" s="26" t="s">
        <v>114</v>
      </c>
      <c r="E116" s="27">
        <v>83.7</v>
      </c>
      <c r="F116" s="26" t="s">
        <v>115</v>
      </c>
      <c r="G116" s="27">
        <v>55.6</v>
      </c>
      <c r="H116" s="26" t="s">
        <v>116</v>
      </c>
      <c r="I116" s="27">
        <v>61.5</v>
      </c>
      <c r="J116" s="26" t="s">
        <v>118</v>
      </c>
    </row>
    <row r="117" spans="2:10">
      <c r="B117" s="24"/>
      <c r="C117" s="28"/>
      <c r="D117" s="29"/>
      <c r="E117" s="28"/>
      <c r="F117" s="29"/>
      <c r="G117" s="28"/>
      <c r="H117" s="29"/>
      <c r="I117" s="28"/>
      <c r="J117" s="29"/>
    </row>
    <row r="118" spans="2:10" s="9" customFormat="1">
      <c r="B118" s="30" t="s">
        <v>119</v>
      </c>
      <c r="C118" s="29">
        <v>1418.2</v>
      </c>
      <c r="D118" s="29">
        <v>1514.0990250873101</v>
      </c>
      <c r="E118" s="29">
        <v>20680</v>
      </c>
      <c r="F118" s="29">
        <v>26781.917577904427</v>
      </c>
      <c r="G118" s="29">
        <v>28831.7</v>
      </c>
      <c r="H118" s="29">
        <v>31659.639137339218</v>
      </c>
      <c r="I118" s="29">
        <v>50929.9</v>
      </c>
      <c r="J118" s="29">
        <v>59955.655740330956</v>
      </c>
    </row>
    <row r="119" spans="2:10">
      <c r="B119" s="24"/>
      <c r="C119" s="31">
        <v>15.9</v>
      </c>
      <c r="D119" s="29" t="s">
        <v>121</v>
      </c>
      <c r="E119" s="31">
        <v>77.5</v>
      </c>
      <c r="F119" s="29" t="s">
        <v>122</v>
      </c>
      <c r="G119" s="31">
        <v>45.9</v>
      </c>
      <c r="H119" s="29" t="s">
        <v>123</v>
      </c>
      <c r="I119" s="31">
        <v>51.8</v>
      </c>
      <c r="J119" s="29" t="s">
        <v>124</v>
      </c>
    </row>
    <row r="120" spans="2:10">
      <c r="B120" s="24"/>
      <c r="C120" s="28"/>
      <c r="D120" s="29"/>
      <c r="E120" s="28"/>
      <c r="F120" s="29"/>
      <c r="G120" s="28"/>
      <c r="H120" s="29"/>
      <c r="I120" s="28"/>
      <c r="J120" s="29"/>
    </row>
    <row r="121" spans="2:10" s="9" customFormat="1">
      <c r="B121" s="30" t="s">
        <v>125</v>
      </c>
      <c r="C121" s="29">
        <v>52.3</v>
      </c>
      <c r="D121" s="29">
        <v>50.482799999999997</v>
      </c>
      <c r="E121" s="29">
        <v>1697.3</v>
      </c>
      <c r="F121" s="29">
        <v>2127.6825906985</v>
      </c>
      <c r="G121" s="29">
        <v>2002.6</v>
      </c>
      <c r="H121" s="29">
        <v>2244.6460568624507</v>
      </c>
      <c r="I121" s="29">
        <v>3752.3</v>
      </c>
      <c r="J121" s="29">
        <v>4422.8114475609509</v>
      </c>
    </row>
    <row r="122" spans="2:10">
      <c r="B122" s="24"/>
      <c r="C122" s="31">
        <v>0.6</v>
      </c>
      <c r="D122" s="29" t="s">
        <v>45</v>
      </c>
      <c r="E122" s="31">
        <v>6.4</v>
      </c>
      <c r="F122" s="29" t="s">
        <v>17</v>
      </c>
      <c r="G122" s="31">
        <v>3.2</v>
      </c>
      <c r="H122" s="29" t="s">
        <v>60</v>
      </c>
      <c r="I122" s="31">
        <v>3.8</v>
      </c>
      <c r="J122" s="29" t="s">
        <v>58</v>
      </c>
    </row>
    <row r="123" spans="2:10">
      <c r="B123" s="24"/>
      <c r="C123" s="28"/>
      <c r="D123" s="29"/>
      <c r="E123" s="28"/>
      <c r="F123" s="29"/>
      <c r="G123" s="28"/>
      <c r="H123" s="29"/>
      <c r="I123" s="28"/>
      <c r="J123" s="29"/>
    </row>
    <row r="124" spans="2:10" s="9" customFormat="1">
      <c r="B124" s="30" t="s">
        <v>126</v>
      </c>
      <c r="C124" s="29">
        <v>290.5</v>
      </c>
      <c r="D124" s="29">
        <v>376.74827108731</v>
      </c>
      <c r="E124" s="29">
        <v>1345.3</v>
      </c>
      <c r="F124" s="29">
        <v>1654.1311536111307</v>
      </c>
      <c r="G124" s="29">
        <v>1882.8</v>
      </c>
      <c r="H124" s="29">
        <v>2336.07480428906</v>
      </c>
      <c r="I124" s="29">
        <v>3518.6</v>
      </c>
      <c r="J124" s="29">
        <v>4366.9542289875008</v>
      </c>
    </row>
    <row r="125" spans="2:10">
      <c r="B125" s="24"/>
      <c r="C125" s="31">
        <v>3.3</v>
      </c>
      <c r="D125" s="29" t="s">
        <v>127</v>
      </c>
      <c r="E125" s="31">
        <v>5</v>
      </c>
      <c r="F125" s="29" t="s">
        <v>128</v>
      </c>
      <c r="G125" s="31">
        <v>3</v>
      </c>
      <c r="H125" s="29" t="s">
        <v>127</v>
      </c>
      <c r="I125" s="31">
        <v>3.6</v>
      </c>
      <c r="J125" s="29" t="s">
        <v>58</v>
      </c>
    </row>
    <row r="126" spans="2:10">
      <c r="B126" s="24"/>
      <c r="C126" s="28"/>
      <c r="D126" s="29"/>
      <c r="E126" s="28"/>
      <c r="F126" s="29"/>
      <c r="G126" s="28"/>
      <c r="H126" s="29"/>
      <c r="I126" s="28"/>
      <c r="J126" s="29"/>
    </row>
    <row r="127" spans="2:10" s="9" customFormat="1">
      <c r="B127" s="30" t="s">
        <v>130</v>
      </c>
      <c r="C127" s="29">
        <v>180.3</v>
      </c>
      <c r="D127" s="29">
        <v>191.43749399999999</v>
      </c>
      <c r="E127" s="29">
        <v>3319.3</v>
      </c>
      <c r="F127" s="29">
        <v>4237.3651259999997</v>
      </c>
      <c r="G127" s="29">
        <v>4976.1000000000004</v>
      </c>
      <c r="H127" s="29">
        <v>5132.1107270000002</v>
      </c>
      <c r="I127" s="29">
        <v>8475.6</v>
      </c>
      <c r="J127" s="29">
        <v>9560.9133469999997</v>
      </c>
    </row>
    <row r="128" spans="2:10">
      <c r="B128" s="24"/>
      <c r="C128" s="31">
        <v>2</v>
      </c>
      <c r="D128" s="29" t="s">
        <v>64</v>
      </c>
      <c r="E128" s="31">
        <v>12.4</v>
      </c>
      <c r="F128" s="29" t="s">
        <v>131</v>
      </c>
      <c r="G128" s="31">
        <v>7.9</v>
      </c>
      <c r="H128" s="29" t="s">
        <v>132</v>
      </c>
      <c r="I128" s="31">
        <v>8.6</v>
      </c>
      <c r="J128" s="29" t="s">
        <v>87</v>
      </c>
    </row>
    <row r="129" spans="2:10">
      <c r="B129" s="24"/>
      <c r="C129" s="28"/>
      <c r="D129" s="29"/>
      <c r="E129" s="28"/>
      <c r="F129" s="29"/>
      <c r="G129" s="28"/>
      <c r="H129" s="29"/>
      <c r="I129" s="28"/>
      <c r="J129" s="29"/>
    </row>
    <row r="130" spans="2:10" s="9" customFormat="1">
      <c r="B130" s="30" t="s">
        <v>133</v>
      </c>
      <c r="C130" s="29">
        <v>5.7</v>
      </c>
      <c r="D130" s="29">
        <v>10.724683000000001</v>
      </c>
      <c r="E130" s="29">
        <v>10.8</v>
      </c>
      <c r="F130" s="29">
        <v>8.3723519999999994</v>
      </c>
      <c r="G130" s="29">
        <v>29.7</v>
      </c>
      <c r="H130" s="29">
        <v>44.516323999999997</v>
      </c>
      <c r="I130" s="29">
        <v>46.1</v>
      </c>
      <c r="J130" s="29">
        <v>63.613358999999996</v>
      </c>
    </row>
    <row r="131" spans="2:10">
      <c r="B131" s="24"/>
      <c r="C131" s="31">
        <v>0.1</v>
      </c>
      <c r="D131" s="29" t="s">
        <v>51</v>
      </c>
      <c r="E131" s="31">
        <v>0</v>
      </c>
      <c r="F131" s="29" t="s">
        <v>52</v>
      </c>
      <c r="G131" s="31">
        <v>0</v>
      </c>
      <c r="H131" s="29" t="s">
        <v>51</v>
      </c>
      <c r="I131" s="31">
        <v>0</v>
      </c>
      <c r="J131" s="29" t="s">
        <v>51</v>
      </c>
    </row>
    <row r="132" spans="2:10">
      <c r="B132" s="24"/>
      <c r="C132" s="28"/>
      <c r="D132" s="29"/>
      <c r="E132" s="28"/>
      <c r="F132" s="29"/>
      <c r="G132" s="28"/>
      <c r="H132" s="29"/>
      <c r="I132" s="28"/>
      <c r="J132" s="29"/>
    </row>
    <row r="133" spans="2:10" s="9" customFormat="1">
      <c r="B133" s="30" t="s">
        <v>134</v>
      </c>
      <c r="C133" s="29">
        <v>889.5</v>
      </c>
      <c r="D133" s="29">
        <v>884.70577700000001</v>
      </c>
      <c r="E133" s="29">
        <v>14307.3</v>
      </c>
      <c r="F133" s="29">
        <v>18754.366355594797</v>
      </c>
      <c r="G133" s="29">
        <v>19940.5</v>
      </c>
      <c r="H133" s="29">
        <v>21902.291225187706</v>
      </c>
      <c r="I133" s="29">
        <v>35137.300000000003</v>
      </c>
      <c r="J133" s="29">
        <v>41541.363357782502</v>
      </c>
    </row>
    <row r="134" spans="2:10">
      <c r="B134" s="24"/>
      <c r="C134" s="31">
        <v>10</v>
      </c>
      <c r="D134" s="29" t="s">
        <v>135</v>
      </c>
      <c r="E134" s="31">
        <v>53.6</v>
      </c>
      <c r="F134" s="29" t="s">
        <v>136</v>
      </c>
      <c r="G134" s="31">
        <v>31.7</v>
      </c>
      <c r="H134" s="29" t="s">
        <v>137</v>
      </c>
      <c r="I134" s="31">
        <v>35.700000000000003</v>
      </c>
      <c r="J134" s="29" t="s">
        <v>138</v>
      </c>
    </row>
    <row r="135" spans="2:10">
      <c r="B135" s="24"/>
      <c r="C135" s="28"/>
      <c r="D135" s="29"/>
      <c r="E135" s="28"/>
      <c r="F135" s="29"/>
      <c r="G135" s="28"/>
      <c r="H135" s="29"/>
      <c r="I135" s="28"/>
      <c r="J135" s="29"/>
    </row>
    <row r="136" spans="2:10" s="9" customFormat="1">
      <c r="B136" s="30" t="s">
        <v>139</v>
      </c>
      <c r="C136" s="29">
        <v>147.1</v>
      </c>
      <c r="D136" s="29">
        <v>198.10624300000001</v>
      </c>
      <c r="E136" s="29">
        <v>528.9</v>
      </c>
      <c r="F136" s="29">
        <v>579.90952400000003</v>
      </c>
      <c r="G136" s="29">
        <v>1429.4</v>
      </c>
      <c r="H136" s="29">
        <v>1521.656201</v>
      </c>
      <c r="I136" s="29">
        <v>2105.4</v>
      </c>
      <c r="J136" s="29">
        <v>2299.6719680000001</v>
      </c>
    </row>
    <row r="137" spans="2:10">
      <c r="B137" s="24"/>
      <c r="C137" s="31">
        <v>1.7</v>
      </c>
      <c r="D137" s="29" t="s">
        <v>61</v>
      </c>
      <c r="E137" s="31">
        <v>2</v>
      </c>
      <c r="F137" s="29" t="s">
        <v>22</v>
      </c>
      <c r="G137" s="31">
        <v>2.2999999999999998</v>
      </c>
      <c r="H137" s="29" t="s">
        <v>56</v>
      </c>
      <c r="I137" s="31">
        <v>2.1</v>
      </c>
      <c r="J137" s="29" t="s">
        <v>62</v>
      </c>
    </row>
    <row r="138" spans="2:10">
      <c r="B138" s="24"/>
      <c r="C138" s="28"/>
      <c r="D138" s="29"/>
      <c r="E138" s="28"/>
      <c r="F138" s="29"/>
      <c r="G138" s="28"/>
      <c r="H138" s="29"/>
      <c r="I138" s="28"/>
      <c r="J138" s="29"/>
    </row>
    <row r="139" spans="2:10" s="9" customFormat="1">
      <c r="B139" s="30" t="s">
        <v>140</v>
      </c>
      <c r="C139" s="29">
        <v>1383.7</v>
      </c>
      <c r="D139" s="29">
        <v>2017.919341</v>
      </c>
      <c r="E139" s="29">
        <v>54.1</v>
      </c>
      <c r="F139" s="29">
        <v>74.718377000000004</v>
      </c>
      <c r="G139" s="29">
        <v>1141.4000000000001</v>
      </c>
      <c r="H139" s="29">
        <v>1203.218756</v>
      </c>
      <c r="I139" s="29">
        <v>2579.1999999999998</v>
      </c>
      <c r="J139" s="29">
        <v>3295.8564740000002</v>
      </c>
    </row>
    <row r="140" spans="2:10">
      <c r="B140" s="24"/>
      <c r="C140" s="31">
        <v>15.5</v>
      </c>
      <c r="D140" s="29" t="s">
        <v>141</v>
      </c>
      <c r="E140" s="31">
        <v>0.2</v>
      </c>
      <c r="F140" s="29" t="s">
        <v>73</v>
      </c>
      <c r="G140" s="31">
        <v>1.8</v>
      </c>
      <c r="H140" s="29" t="s">
        <v>61</v>
      </c>
      <c r="I140" s="31">
        <v>2.6</v>
      </c>
      <c r="J140" s="29" t="s">
        <v>129</v>
      </c>
    </row>
    <row r="141" spans="2:10">
      <c r="B141" s="24"/>
      <c r="C141" s="28"/>
      <c r="D141" s="29"/>
      <c r="E141" s="28"/>
      <c r="F141" s="29"/>
      <c r="G141" s="28"/>
      <c r="H141" s="29"/>
      <c r="I141" s="28"/>
      <c r="J141" s="29"/>
    </row>
    <row r="142" spans="2:10" s="9" customFormat="1">
      <c r="B142" s="30" t="s">
        <v>142</v>
      </c>
      <c r="C142" s="29">
        <v>40.9</v>
      </c>
      <c r="D142" s="29">
        <v>37.309109999999997</v>
      </c>
      <c r="E142" s="29">
        <v>112.3</v>
      </c>
      <c r="F142" s="29">
        <v>121.20647700000001</v>
      </c>
      <c r="G142" s="29">
        <v>331.6</v>
      </c>
      <c r="H142" s="29">
        <v>315.46201400000001</v>
      </c>
      <c r="I142" s="29">
        <v>484.9</v>
      </c>
      <c r="J142" s="29">
        <v>473.97760100000005</v>
      </c>
    </row>
    <row r="143" spans="2:10">
      <c r="B143" s="24"/>
      <c r="C143" s="31">
        <v>0.5</v>
      </c>
      <c r="D143" s="29" t="s">
        <v>80</v>
      </c>
      <c r="E143" s="31">
        <v>0.4</v>
      </c>
      <c r="F143" s="29" t="s">
        <v>80</v>
      </c>
      <c r="G143" s="31">
        <v>0.5</v>
      </c>
      <c r="H143" s="29" t="s">
        <v>45</v>
      </c>
      <c r="I143" s="31">
        <v>0.5</v>
      </c>
      <c r="J143" s="29" t="s">
        <v>80</v>
      </c>
    </row>
    <row r="144" spans="2:10">
      <c r="B144" s="24"/>
      <c r="C144" s="28"/>
      <c r="D144" s="29"/>
      <c r="E144" s="28"/>
      <c r="F144" s="29"/>
      <c r="G144" s="28"/>
      <c r="H144" s="29"/>
      <c r="I144" s="28"/>
      <c r="J144" s="29"/>
    </row>
    <row r="145" spans="2:10" s="9" customFormat="1">
      <c r="B145" s="30" t="s">
        <v>143</v>
      </c>
      <c r="C145" s="29">
        <v>2.2999999999999998</v>
      </c>
      <c r="D145" s="29">
        <v>1.6923699999999999</v>
      </c>
      <c r="E145" s="29">
        <v>9.1</v>
      </c>
      <c r="F145" s="29">
        <v>9.9468060000000005</v>
      </c>
      <c r="G145" s="29">
        <v>78.5</v>
      </c>
      <c r="H145" s="29">
        <v>31.746274</v>
      </c>
      <c r="I145" s="29">
        <v>89.9</v>
      </c>
      <c r="J145" s="29">
        <v>43.385449999999999</v>
      </c>
    </row>
    <row r="146" spans="2:10">
      <c r="B146" s="24"/>
      <c r="C146" s="31">
        <v>0</v>
      </c>
      <c r="D146" s="29" t="s">
        <v>52</v>
      </c>
      <c r="E146" s="31">
        <v>0</v>
      </c>
      <c r="F146" s="29" t="s">
        <v>52</v>
      </c>
      <c r="G146" s="31">
        <v>0.1</v>
      </c>
      <c r="H146" s="29" t="s">
        <v>52</v>
      </c>
      <c r="I146" s="31">
        <v>0.1</v>
      </c>
      <c r="J146" s="29" t="s">
        <v>52</v>
      </c>
    </row>
    <row r="147" spans="2:10">
      <c r="B147" s="24"/>
      <c r="C147" s="28"/>
      <c r="D147" s="29"/>
      <c r="E147" s="28"/>
      <c r="F147" s="29"/>
      <c r="G147" s="28"/>
      <c r="H147" s="29"/>
      <c r="I147" s="28"/>
      <c r="J147" s="29"/>
    </row>
    <row r="148" spans="2:10" s="9" customFormat="1">
      <c r="B148" s="30" t="s">
        <v>144</v>
      </c>
      <c r="C148" s="29">
        <v>48.2</v>
      </c>
      <c r="D148" s="29">
        <v>27.004180999999999</v>
      </c>
      <c r="E148" s="29">
        <v>101.7</v>
      </c>
      <c r="F148" s="29">
        <v>124.46863171040994</v>
      </c>
      <c r="G148" s="29">
        <v>546.29999999999995</v>
      </c>
      <c r="H148" s="29">
        <v>632.89894100000004</v>
      </c>
      <c r="I148" s="29">
        <v>696.2</v>
      </c>
      <c r="J148" s="29">
        <v>784.37175371040996</v>
      </c>
    </row>
    <row r="149" spans="2:10">
      <c r="B149" s="24"/>
      <c r="C149" s="31">
        <v>0.5</v>
      </c>
      <c r="D149" s="29" t="s">
        <v>74</v>
      </c>
      <c r="E149" s="31">
        <v>0.4</v>
      </c>
      <c r="F149" s="29" t="s">
        <v>80</v>
      </c>
      <c r="G149" s="31">
        <v>0.9</v>
      </c>
      <c r="H149" s="29" t="s">
        <v>47</v>
      </c>
      <c r="I149" s="31">
        <v>0.7</v>
      </c>
      <c r="J149" s="29" t="s">
        <v>23</v>
      </c>
    </row>
    <row r="150" spans="2:10">
      <c r="B150" s="24"/>
      <c r="C150" s="28"/>
      <c r="D150" s="29"/>
      <c r="E150" s="28"/>
      <c r="F150" s="29"/>
      <c r="G150" s="28"/>
      <c r="H150" s="29"/>
      <c r="I150" s="28"/>
      <c r="J150" s="29"/>
    </row>
    <row r="151" spans="2:10" s="9" customFormat="1">
      <c r="B151" s="30" t="s">
        <v>145</v>
      </c>
      <c r="C151" s="29">
        <v>3</v>
      </c>
      <c r="D151" s="29">
        <v>3.4254169999999999</v>
      </c>
      <c r="E151" s="29">
        <v>22.7</v>
      </c>
      <c r="F151" s="29">
        <v>25.887463</v>
      </c>
      <c r="G151" s="29">
        <v>23.7</v>
      </c>
      <c r="H151" s="29">
        <v>30.435866999999998</v>
      </c>
      <c r="I151" s="29">
        <v>49.5</v>
      </c>
      <c r="J151" s="29">
        <v>59.748746999999995</v>
      </c>
    </row>
    <row r="152" spans="2:10">
      <c r="B152" s="24"/>
      <c r="C152" s="31">
        <v>0</v>
      </c>
      <c r="D152" s="29" t="s">
        <v>52</v>
      </c>
      <c r="E152" s="31">
        <v>0.1</v>
      </c>
      <c r="F152" s="29" t="s">
        <v>51</v>
      </c>
      <c r="G152" s="31">
        <v>0</v>
      </c>
      <c r="H152" s="29" t="s">
        <v>52</v>
      </c>
      <c r="I152" s="31">
        <v>0.1</v>
      </c>
      <c r="J152" s="29" t="s">
        <v>51</v>
      </c>
    </row>
    <row r="153" spans="2:10">
      <c r="B153" s="24"/>
      <c r="C153" s="28"/>
      <c r="D153" s="29"/>
      <c r="E153" s="28"/>
      <c r="F153" s="29"/>
      <c r="G153" s="28"/>
      <c r="H153" s="29"/>
      <c r="I153" s="28"/>
      <c r="J153" s="29"/>
    </row>
    <row r="154" spans="2:10" s="9" customFormat="1">
      <c r="B154" s="30" t="s">
        <v>146</v>
      </c>
      <c r="C154" s="29">
        <v>222.6</v>
      </c>
      <c r="D154" s="29">
        <v>275.65129200000001</v>
      </c>
      <c r="E154" s="29">
        <v>841.7</v>
      </c>
      <c r="F154" s="29">
        <v>681.21725700000002</v>
      </c>
      <c r="G154" s="29">
        <v>2571.4</v>
      </c>
      <c r="H154" s="29">
        <v>1269.792459</v>
      </c>
      <c r="I154" s="29">
        <v>3635.7</v>
      </c>
      <c r="J154" s="29">
        <v>2226.661008</v>
      </c>
    </row>
    <row r="155" spans="2:10">
      <c r="B155" s="24"/>
      <c r="C155" s="31">
        <v>2.5</v>
      </c>
      <c r="D155" s="29" t="s">
        <v>27</v>
      </c>
      <c r="E155" s="31">
        <v>3.2</v>
      </c>
      <c r="F155" s="29" t="s">
        <v>92</v>
      </c>
      <c r="G155" s="31">
        <v>4.0999999999999996</v>
      </c>
      <c r="H155" s="29" t="s">
        <v>92</v>
      </c>
      <c r="I155" s="31">
        <v>3.7</v>
      </c>
      <c r="J155" s="29" t="s">
        <v>92</v>
      </c>
    </row>
    <row r="156" spans="2:10">
      <c r="B156" s="24"/>
      <c r="C156" s="28"/>
      <c r="D156" s="29"/>
      <c r="E156" s="28"/>
      <c r="F156" s="29"/>
      <c r="G156" s="28"/>
      <c r="H156" s="29"/>
      <c r="I156" s="28"/>
      <c r="J156" s="29"/>
    </row>
    <row r="157" spans="2:10" s="9" customFormat="1">
      <c r="B157" s="25" t="s">
        <v>147</v>
      </c>
      <c r="C157" s="26">
        <v>115.1</v>
      </c>
      <c r="D157" s="26">
        <v>131.41431599999999</v>
      </c>
      <c r="E157" s="26">
        <v>1489.4</v>
      </c>
      <c r="F157" s="26">
        <v>1661.401799</v>
      </c>
      <c r="G157" s="26">
        <v>6038.6</v>
      </c>
      <c r="H157" s="26">
        <v>5685.4590139999991</v>
      </c>
      <c r="I157" s="26">
        <v>7643.1</v>
      </c>
      <c r="J157" s="26">
        <v>7478.2751289999997</v>
      </c>
    </row>
    <row r="158" spans="2:10">
      <c r="B158" s="22"/>
      <c r="C158" s="27">
        <v>1.3</v>
      </c>
      <c r="D158" s="26" t="s">
        <v>38</v>
      </c>
      <c r="E158" s="27">
        <v>5.6</v>
      </c>
      <c r="F158" s="26" t="s">
        <v>128</v>
      </c>
      <c r="G158" s="27">
        <v>9.6</v>
      </c>
      <c r="H158" s="26" t="s">
        <v>148</v>
      </c>
      <c r="I158" s="27">
        <v>7.8</v>
      </c>
      <c r="J158" s="26" t="s">
        <v>149</v>
      </c>
    </row>
    <row r="159" spans="2:10">
      <c r="B159" s="24"/>
      <c r="C159" s="28"/>
      <c r="D159" s="29"/>
      <c r="E159" s="28"/>
      <c r="F159" s="29"/>
      <c r="G159" s="28"/>
      <c r="H159" s="29"/>
      <c r="I159" s="28"/>
      <c r="J159" s="29"/>
    </row>
    <row r="160" spans="2:10" s="9" customFormat="1">
      <c r="B160" s="32" t="s">
        <v>150</v>
      </c>
      <c r="C160" s="33">
        <v>11.1</v>
      </c>
      <c r="D160" s="33">
        <v>11.232108999999999</v>
      </c>
      <c r="E160" s="33">
        <v>0.8</v>
      </c>
      <c r="F160" s="33">
        <v>0.72517600000000004</v>
      </c>
      <c r="G160" s="33">
        <v>3.5</v>
      </c>
      <c r="H160" s="33">
        <v>6.7439109999999998</v>
      </c>
      <c r="I160" s="33">
        <v>15.4</v>
      </c>
      <c r="J160" s="33">
        <v>18.701195999999999</v>
      </c>
    </row>
    <row r="161" spans="2:13">
      <c r="B161" s="22"/>
      <c r="C161" s="34">
        <v>0.1</v>
      </c>
      <c r="D161" s="33" t="s">
        <v>51</v>
      </c>
      <c r="E161" s="34">
        <v>0</v>
      </c>
      <c r="F161" s="33" t="s">
        <v>52</v>
      </c>
      <c r="G161" s="34">
        <v>0</v>
      </c>
      <c r="H161" s="33" t="s">
        <v>52</v>
      </c>
      <c r="I161" s="34">
        <v>0</v>
      </c>
      <c r="J161" s="33" t="s">
        <v>52</v>
      </c>
    </row>
    <row r="162" spans="2:13">
      <c r="B162" s="24"/>
      <c r="C162" s="28"/>
      <c r="D162" s="29"/>
      <c r="E162" s="28"/>
      <c r="F162" s="29"/>
      <c r="G162" s="28"/>
      <c r="H162" s="29"/>
      <c r="I162" s="28"/>
      <c r="J162" s="29"/>
    </row>
    <row r="163" spans="2:13" s="9" customFormat="1">
      <c r="B163" s="30" t="s">
        <v>151</v>
      </c>
      <c r="C163" s="29">
        <v>62</v>
      </c>
      <c r="D163" s="29">
        <v>79.374251999999998</v>
      </c>
      <c r="E163" s="29">
        <v>1467</v>
      </c>
      <c r="F163" s="29">
        <v>1639.5435110000001</v>
      </c>
      <c r="G163" s="29">
        <v>5932.2</v>
      </c>
      <c r="H163" s="29">
        <v>5640.6614259999997</v>
      </c>
      <c r="I163" s="29">
        <v>7461.1</v>
      </c>
      <c r="J163" s="29">
        <v>7359.579189</v>
      </c>
    </row>
    <row r="164" spans="2:13">
      <c r="B164" s="24"/>
      <c r="C164" s="31">
        <v>0.7</v>
      </c>
      <c r="D164" s="29" t="s">
        <v>46</v>
      </c>
      <c r="E164" s="31">
        <v>5.5</v>
      </c>
      <c r="F164" s="29" t="s">
        <v>36</v>
      </c>
      <c r="G164" s="31">
        <v>9.4</v>
      </c>
      <c r="H164" s="29" t="s">
        <v>87</v>
      </c>
      <c r="I164" s="31">
        <v>7.6</v>
      </c>
      <c r="J164" s="29" t="s">
        <v>152</v>
      </c>
    </row>
    <row r="165" spans="2:13">
      <c r="B165" s="24"/>
      <c r="C165" s="28"/>
      <c r="D165" s="29"/>
      <c r="E165" s="28"/>
      <c r="F165" s="29"/>
      <c r="G165" s="28"/>
      <c r="H165" s="29"/>
      <c r="I165" s="28"/>
      <c r="J165" s="29"/>
    </row>
    <row r="166" spans="2:13" s="9" customFormat="1">
      <c r="B166" s="30" t="s">
        <v>81</v>
      </c>
      <c r="C166" s="29">
        <v>42</v>
      </c>
      <c r="D166" s="29">
        <v>40.807955</v>
      </c>
      <c r="E166" s="29">
        <v>21.6</v>
      </c>
      <c r="F166" s="29">
        <v>21.133112000000001</v>
      </c>
      <c r="G166" s="29">
        <v>102.9</v>
      </c>
      <c r="H166" s="29">
        <v>38.053677</v>
      </c>
      <c r="I166" s="29">
        <v>166.5</v>
      </c>
      <c r="J166" s="29">
        <v>99.994743999999997</v>
      </c>
    </row>
    <row r="167" spans="2:13">
      <c r="B167" s="24"/>
      <c r="C167" s="31">
        <v>0.5</v>
      </c>
      <c r="D167" s="29" t="s">
        <v>80</v>
      </c>
      <c r="E167" s="31">
        <v>0.1</v>
      </c>
      <c r="F167" s="29" t="s">
        <v>51</v>
      </c>
      <c r="G167" s="31">
        <v>0.2</v>
      </c>
      <c r="H167" s="29" t="s">
        <v>51</v>
      </c>
      <c r="I167" s="31">
        <v>0.2</v>
      </c>
      <c r="J167" s="29" t="s">
        <v>51</v>
      </c>
    </row>
    <row r="168" spans="2:13">
      <c r="B168" s="24"/>
      <c r="C168" s="28"/>
      <c r="D168" s="29"/>
      <c r="E168" s="28"/>
      <c r="F168" s="29"/>
      <c r="G168" s="28"/>
      <c r="H168" s="29"/>
      <c r="I168" s="28"/>
      <c r="J168" s="29"/>
    </row>
    <row r="169" spans="2:13" s="9" customFormat="1">
      <c r="B169" s="25" t="s">
        <v>153</v>
      </c>
      <c r="C169" s="26">
        <v>8902.7999999999993</v>
      </c>
      <c r="D169" s="26">
        <v>10529.618421287312</v>
      </c>
      <c r="E169" s="26">
        <v>26691.4</v>
      </c>
      <c r="F169" s="26">
        <v>33986.280732839463</v>
      </c>
      <c r="G169" s="26">
        <v>62818.7</v>
      </c>
      <c r="H169" s="26">
        <v>64920.991059339205</v>
      </c>
      <c r="I169" s="26">
        <v>98412.9</v>
      </c>
      <c r="J169" s="26">
        <v>109436.89021346599</v>
      </c>
    </row>
    <row r="170" spans="2:13">
      <c r="B170" s="2"/>
      <c r="C170" s="27">
        <v>100</v>
      </c>
      <c r="D170" s="26" t="s">
        <v>154</v>
      </c>
      <c r="E170" s="27">
        <v>100</v>
      </c>
      <c r="F170" s="27" t="s">
        <v>154</v>
      </c>
      <c r="G170" s="27">
        <v>100</v>
      </c>
      <c r="H170" s="27" t="s">
        <v>154</v>
      </c>
      <c r="I170" s="27">
        <v>100</v>
      </c>
      <c r="J170" s="26" t="s">
        <v>154</v>
      </c>
    </row>
    <row r="171" spans="2:13">
      <c r="B171" s="3"/>
      <c r="C171" s="4"/>
      <c r="D171" s="3"/>
      <c r="E171" s="4"/>
      <c r="F171" s="3"/>
      <c r="G171" s="4"/>
      <c r="H171" s="3"/>
      <c r="I171" s="4"/>
      <c r="J171" s="3"/>
    </row>
    <row r="172" spans="2:13" ht="30" customHeight="1">
      <c r="B172" s="35" t="s">
        <v>163</v>
      </c>
      <c r="C172" s="36"/>
      <c r="D172" s="36"/>
      <c r="E172" s="36"/>
      <c r="F172" s="36"/>
      <c r="G172" s="36"/>
      <c r="H172" s="36"/>
      <c r="I172" s="36"/>
      <c r="J172" s="37"/>
      <c r="K172" s="38"/>
      <c r="L172" s="38"/>
      <c r="M172" s="16"/>
    </row>
    <row r="173" spans="2:13">
      <c r="B173" s="39" t="s">
        <v>373</v>
      </c>
      <c r="C173" s="40"/>
      <c r="D173" s="40"/>
      <c r="E173" s="40"/>
      <c r="F173" s="40"/>
      <c r="G173" s="40"/>
      <c r="H173" s="40"/>
      <c r="I173" s="40"/>
      <c r="J173" s="41"/>
    </row>
    <row r="174" spans="2:13">
      <c r="B174" s="39" t="s">
        <v>318</v>
      </c>
      <c r="C174" s="40"/>
      <c r="D174" s="40"/>
      <c r="E174" s="40"/>
      <c r="F174" s="40"/>
      <c r="G174" s="40"/>
      <c r="H174" s="40"/>
      <c r="I174" s="40"/>
      <c r="J174" s="41"/>
    </row>
  </sheetData>
  <mergeCells count="9">
    <mergeCell ref="B173:J173"/>
    <mergeCell ref="B174:J174"/>
    <mergeCell ref="B3:J3"/>
    <mergeCell ref="B172:J172"/>
    <mergeCell ref="B2:J2"/>
    <mergeCell ref="C4:D4"/>
    <mergeCell ref="E4:F4"/>
    <mergeCell ref="G4:H4"/>
    <mergeCell ref="I4:J4"/>
  </mergeCells>
  <pageMargins left="0.97" right="0.28000000000000003" top="0.42" bottom="0.37" header="0.31496062992126" footer="0.31496062992126"/>
  <pageSetup paperSize="9" orientation="landscape" r:id="rId1"/>
  <headerFooter>
    <oddFooter>Page &amp;P of &amp;N</oddFooter>
  </headerFooter>
  <ignoredErrors>
    <ignoredError sqref="D8:J17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18"/>
  <sheetViews>
    <sheetView zoomScaleNormal="100" workbookViewId="0">
      <selection activeCell="A2" sqref="A2"/>
    </sheetView>
  </sheetViews>
  <sheetFormatPr defaultRowHeight="15"/>
  <cols>
    <col min="1" max="1" width="4.28515625" style="6" customWidth="1"/>
    <col min="2" max="2" width="76.28515625" style="6" customWidth="1"/>
    <col min="3" max="3" width="9.140625" style="9"/>
    <col min="4" max="4" width="9.140625" style="46"/>
    <col min="5" max="5" width="9.140625" style="9"/>
    <col min="6" max="6" width="9.140625" style="46"/>
    <col min="7" max="7" width="9.140625" style="9"/>
    <col min="8" max="8" width="9.140625" style="46"/>
    <col min="9" max="9" width="9.140625" style="9"/>
    <col min="10" max="10" width="9.140625" style="46"/>
    <col min="11" max="11" width="9.140625" style="9"/>
    <col min="12" max="12" width="9.140625" style="46"/>
    <col min="13" max="16384" width="9.140625" style="6"/>
  </cols>
  <sheetData>
    <row r="2" spans="2:12">
      <c r="B2" s="15" t="s">
        <v>387</v>
      </c>
      <c r="C2" s="15"/>
      <c r="D2" s="15"/>
      <c r="E2" s="15"/>
      <c r="F2" s="15"/>
      <c r="G2" s="15"/>
      <c r="H2" s="15"/>
      <c r="I2" s="15"/>
      <c r="J2" s="15"/>
      <c r="K2" s="15"/>
      <c r="L2" s="15"/>
    </row>
    <row r="3" spans="2:12">
      <c r="B3" s="47" t="s">
        <v>397</v>
      </c>
      <c r="C3" s="48"/>
      <c r="D3" s="48"/>
      <c r="E3" s="48"/>
      <c r="F3" s="48"/>
      <c r="G3" s="48"/>
      <c r="H3" s="48"/>
      <c r="I3" s="48"/>
      <c r="J3" s="48"/>
      <c r="K3" s="48"/>
      <c r="L3" s="49"/>
    </row>
    <row r="4" spans="2:12">
      <c r="B4" s="60" t="s">
        <v>319</v>
      </c>
      <c r="C4" s="61" t="s">
        <v>320</v>
      </c>
      <c r="D4" s="61"/>
      <c r="E4" s="61" t="s">
        <v>321</v>
      </c>
      <c r="F4" s="61"/>
      <c r="G4" s="61" t="s">
        <v>322</v>
      </c>
      <c r="H4" s="61"/>
      <c r="I4" s="61" t="s">
        <v>323</v>
      </c>
      <c r="J4" s="61"/>
      <c r="K4" s="61" t="s">
        <v>317</v>
      </c>
      <c r="L4" s="61"/>
    </row>
    <row r="5" spans="2:12">
      <c r="B5" s="62"/>
      <c r="C5" s="63" t="s">
        <v>281</v>
      </c>
      <c r="D5" s="64" t="s">
        <v>282</v>
      </c>
      <c r="E5" s="63" t="s">
        <v>281</v>
      </c>
      <c r="F5" s="64" t="s">
        <v>282</v>
      </c>
      <c r="G5" s="63" t="s">
        <v>281</v>
      </c>
      <c r="H5" s="64" t="s">
        <v>282</v>
      </c>
      <c r="I5" s="63" t="s">
        <v>281</v>
      </c>
      <c r="J5" s="64" t="s">
        <v>282</v>
      </c>
      <c r="K5" s="63" t="s">
        <v>281</v>
      </c>
      <c r="L5" s="64" t="s">
        <v>282</v>
      </c>
    </row>
    <row r="6" spans="2:12">
      <c r="B6" s="50" t="s">
        <v>4</v>
      </c>
      <c r="C6" s="51">
        <v>668.70355698512992</v>
      </c>
      <c r="D6" s="52">
        <v>5.9263515870558621</v>
      </c>
      <c r="E6" s="51">
        <v>1640.86760024049</v>
      </c>
      <c r="F6" s="52">
        <v>9.3135786153714601</v>
      </c>
      <c r="G6" s="51">
        <v>3222.798717999</v>
      </c>
      <c r="H6" s="52">
        <v>13.766949417960323</v>
      </c>
      <c r="I6" s="51">
        <v>10034.659968</v>
      </c>
      <c r="J6" s="52">
        <v>17.565949209417955</v>
      </c>
      <c r="K6" s="51">
        <v>15567.02984322462</v>
      </c>
      <c r="L6" s="52">
        <v>14.224663925354426</v>
      </c>
    </row>
    <row r="7" spans="2:12">
      <c r="B7" s="53"/>
      <c r="C7" s="54"/>
      <c r="D7" s="55"/>
      <c r="E7" s="54"/>
      <c r="F7" s="55"/>
      <c r="G7" s="54"/>
      <c r="H7" s="55"/>
      <c r="I7" s="54"/>
      <c r="J7" s="55"/>
      <c r="K7" s="54"/>
      <c r="L7" s="55"/>
    </row>
    <row r="8" spans="2:12">
      <c r="B8" s="53" t="s">
        <v>12</v>
      </c>
      <c r="C8" s="54">
        <v>311.88995399999999</v>
      </c>
      <c r="D8" s="55">
        <v>2.7641090055032893</v>
      </c>
      <c r="E8" s="54">
        <v>872.03617499999996</v>
      </c>
      <c r="F8" s="55">
        <v>4.9496848314391571</v>
      </c>
      <c r="G8" s="54">
        <v>1834.510763</v>
      </c>
      <c r="H8" s="55">
        <v>7.8365480102355667</v>
      </c>
      <c r="I8" s="54">
        <v>5100.414573</v>
      </c>
      <c r="J8" s="55">
        <v>8.9284164707127598</v>
      </c>
      <c r="K8" s="54">
        <v>8118.8514649999997</v>
      </c>
      <c r="L8" s="55">
        <v>7.418751984969135</v>
      </c>
    </row>
    <row r="9" spans="2:12">
      <c r="B9" s="53"/>
      <c r="C9" s="54"/>
      <c r="D9" s="55"/>
      <c r="E9" s="54"/>
      <c r="F9" s="55"/>
      <c r="G9" s="54"/>
      <c r="H9" s="55"/>
      <c r="I9" s="54"/>
      <c r="J9" s="55"/>
      <c r="K9" s="54"/>
      <c r="L9" s="55"/>
    </row>
    <row r="10" spans="2:12">
      <c r="B10" s="53" t="s">
        <v>20</v>
      </c>
      <c r="C10" s="54">
        <v>63.579262999999997</v>
      </c>
      <c r="D10" s="55">
        <v>0.5634680154576639</v>
      </c>
      <c r="E10" s="54">
        <v>159.599694</v>
      </c>
      <c r="F10" s="55">
        <v>0.90588923618235351</v>
      </c>
      <c r="G10" s="54">
        <v>379.40625599999998</v>
      </c>
      <c r="H10" s="55">
        <v>1.6207238466486589</v>
      </c>
      <c r="I10" s="54">
        <v>2245.541643</v>
      </c>
      <c r="J10" s="55">
        <v>3.930882618280958</v>
      </c>
      <c r="K10" s="54">
        <v>2848.1268559999999</v>
      </c>
      <c r="L10" s="55">
        <v>2.6025290470557838</v>
      </c>
    </row>
    <row r="11" spans="2:12">
      <c r="B11" s="53"/>
      <c r="C11" s="54"/>
      <c r="D11" s="55"/>
      <c r="E11" s="54"/>
      <c r="F11" s="55"/>
      <c r="G11" s="54"/>
      <c r="H11" s="55"/>
      <c r="I11" s="54"/>
      <c r="J11" s="55"/>
      <c r="K11" s="54"/>
      <c r="L11" s="55"/>
    </row>
    <row r="12" spans="2:12">
      <c r="B12" s="53" t="s">
        <v>28</v>
      </c>
      <c r="C12" s="54">
        <v>248.31069099999999</v>
      </c>
      <c r="D12" s="55">
        <v>2.2006409900456254</v>
      </c>
      <c r="E12" s="54">
        <v>712.43648099999996</v>
      </c>
      <c r="F12" s="55">
        <v>4.0437955952568032</v>
      </c>
      <c r="G12" s="54">
        <v>1455.104507</v>
      </c>
      <c r="H12" s="55">
        <v>6.215824163586908</v>
      </c>
      <c r="I12" s="54">
        <v>2854.87293</v>
      </c>
      <c r="J12" s="55">
        <v>4.9975338524318023</v>
      </c>
      <c r="K12" s="54">
        <v>5270.7246089999999</v>
      </c>
      <c r="L12" s="55">
        <v>4.8162229379133521</v>
      </c>
    </row>
    <row r="13" spans="2:12">
      <c r="B13" s="53"/>
      <c r="C13" s="54"/>
      <c r="D13" s="55"/>
      <c r="E13" s="54"/>
      <c r="F13" s="55"/>
      <c r="G13" s="54"/>
      <c r="H13" s="55"/>
      <c r="I13" s="54"/>
      <c r="J13" s="55"/>
      <c r="K13" s="54"/>
      <c r="L13" s="55"/>
    </row>
    <row r="14" spans="2:12">
      <c r="B14" s="53" t="s">
        <v>37</v>
      </c>
      <c r="C14" s="54">
        <v>98.19960098512999</v>
      </c>
      <c r="D14" s="55">
        <v>0.87028901681080595</v>
      </c>
      <c r="E14" s="54">
        <v>173.86451524049002</v>
      </c>
      <c r="F14" s="55">
        <v>0.98685648426382733</v>
      </c>
      <c r="G14" s="54">
        <v>294.20259799900003</v>
      </c>
      <c r="H14" s="55">
        <v>1.2567562046814755</v>
      </c>
      <c r="I14" s="54">
        <v>1205.0125410000001</v>
      </c>
      <c r="J14" s="55">
        <v>2.1094077088230909</v>
      </c>
      <c r="K14" s="54">
        <v>1771.2792552246201</v>
      </c>
      <c r="L14" s="55">
        <v>1.6185394630362664</v>
      </c>
    </row>
    <row r="15" spans="2:12">
      <c r="B15" s="53"/>
      <c r="C15" s="54"/>
      <c r="D15" s="55"/>
      <c r="E15" s="54"/>
      <c r="F15" s="55"/>
      <c r="G15" s="54"/>
      <c r="H15" s="55"/>
      <c r="I15" s="54"/>
      <c r="J15" s="55"/>
      <c r="K15" s="54"/>
      <c r="L15" s="55"/>
    </row>
    <row r="16" spans="2:12">
      <c r="B16" s="53" t="s">
        <v>43</v>
      </c>
      <c r="C16" s="54">
        <v>102.964716</v>
      </c>
      <c r="D16" s="55">
        <v>0.91251960858184189</v>
      </c>
      <c r="E16" s="54">
        <v>107.40909600000001</v>
      </c>
      <c r="F16" s="55">
        <v>0.60965495293792404</v>
      </c>
      <c r="G16" s="54">
        <v>249.39457899999999</v>
      </c>
      <c r="H16" s="55">
        <v>1.065348119642505</v>
      </c>
      <c r="I16" s="54">
        <v>833.71015699999998</v>
      </c>
      <c r="J16" s="55">
        <v>1.4594326384690377</v>
      </c>
      <c r="K16" s="54">
        <v>1293.478548</v>
      </c>
      <c r="L16" s="55">
        <v>1.1819401533403957</v>
      </c>
    </row>
    <row r="17" spans="2:12">
      <c r="B17" s="53"/>
      <c r="C17" s="54"/>
      <c r="D17" s="55"/>
      <c r="E17" s="54"/>
      <c r="F17" s="55"/>
      <c r="G17" s="54"/>
      <c r="H17" s="55"/>
      <c r="I17" s="54"/>
      <c r="J17" s="55"/>
      <c r="K17" s="54"/>
      <c r="L17" s="55"/>
    </row>
    <row r="18" spans="2:12">
      <c r="B18" s="53" t="s">
        <v>50</v>
      </c>
      <c r="C18" s="54">
        <v>0.67724300000000004</v>
      </c>
      <c r="D18" s="55">
        <v>6.0020319705907056E-3</v>
      </c>
      <c r="E18" s="54">
        <v>0.71419900000000003</v>
      </c>
      <c r="F18" s="55">
        <v>4.0537996682637797E-3</v>
      </c>
      <c r="G18" s="54">
        <v>13.741956</v>
      </c>
      <c r="H18" s="55">
        <v>5.870202569563486E-2</v>
      </c>
      <c r="I18" s="54">
        <v>43.574347000000003</v>
      </c>
      <c r="J18" s="55">
        <v>7.6278096983500479E-2</v>
      </c>
      <c r="K18" s="54">
        <v>58.707745000000003</v>
      </c>
      <c r="L18" s="55">
        <v>5.3645297198673642E-2</v>
      </c>
    </row>
    <row r="19" spans="2:12">
      <c r="B19" s="53"/>
      <c r="C19" s="54"/>
      <c r="D19" s="55"/>
      <c r="E19" s="54"/>
      <c r="F19" s="55"/>
      <c r="G19" s="54"/>
      <c r="H19" s="55"/>
      <c r="I19" s="54"/>
      <c r="J19" s="55"/>
      <c r="K19" s="54"/>
      <c r="L19" s="55"/>
    </row>
    <row r="20" spans="2:12">
      <c r="B20" s="53" t="s">
        <v>155</v>
      </c>
      <c r="C20" s="54">
        <v>155.64928599999999</v>
      </c>
      <c r="D20" s="55">
        <v>1.3794339561599251</v>
      </c>
      <c r="E20" s="54">
        <v>487.55781400000001</v>
      </c>
      <c r="F20" s="55">
        <v>2.7673823467305518</v>
      </c>
      <c r="G20" s="54">
        <v>844.69077800000002</v>
      </c>
      <c r="H20" s="55">
        <v>3.6082970834007764</v>
      </c>
      <c r="I20" s="54">
        <v>2895.5226970000003</v>
      </c>
      <c r="J20" s="55">
        <v>5.0686923914130686</v>
      </c>
      <c r="K20" s="54">
        <v>4383.4205750000001</v>
      </c>
      <c r="L20" s="55">
        <v>4.0054323240086278</v>
      </c>
    </row>
    <row r="21" spans="2:12">
      <c r="B21" s="53"/>
      <c r="C21" s="54"/>
      <c r="D21" s="55"/>
      <c r="E21" s="54"/>
      <c r="F21" s="55"/>
      <c r="G21" s="54"/>
      <c r="H21" s="55"/>
      <c r="I21" s="54"/>
      <c r="J21" s="55"/>
      <c r="K21" s="54"/>
      <c r="L21" s="55"/>
    </row>
    <row r="22" spans="2:12">
      <c r="B22" s="53" t="s">
        <v>156</v>
      </c>
      <c r="C22" s="54">
        <v>39.408048000000001</v>
      </c>
      <c r="D22" s="55">
        <v>0.34925184017342831</v>
      </c>
      <c r="E22" s="54">
        <v>156.01846900000001</v>
      </c>
      <c r="F22" s="55">
        <v>0.8855621722730258</v>
      </c>
      <c r="G22" s="54">
        <v>331.55714799999998</v>
      </c>
      <c r="H22" s="55">
        <v>1.4163250283633138</v>
      </c>
      <c r="I22" s="54">
        <v>1361.3774780000001</v>
      </c>
      <c r="J22" s="55">
        <v>2.3831288463837974</v>
      </c>
      <c r="K22" s="54">
        <v>1888.3611430000001</v>
      </c>
      <c r="L22" s="55">
        <v>1.7255252221774497</v>
      </c>
    </row>
    <row r="23" spans="2:12">
      <c r="B23" s="53"/>
      <c r="C23" s="54"/>
      <c r="D23" s="55"/>
      <c r="E23" s="54"/>
      <c r="F23" s="55"/>
      <c r="G23" s="54"/>
      <c r="H23" s="55"/>
      <c r="I23" s="54"/>
      <c r="J23" s="55"/>
      <c r="K23" s="54"/>
      <c r="L23" s="55"/>
    </row>
    <row r="24" spans="2:12">
      <c r="B24" s="53" t="s">
        <v>63</v>
      </c>
      <c r="C24" s="54">
        <v>116.241238</v>
      </c>
      <c r="D24" s="55">
        <v>1.030182115986497</v>
      </c>
      <c r="E24" s="54">
        <v>331.53934500000003</v>
      </c>
      <c r="F24" s="55">
        <v>1.8818201744575263</v>
      </c>
      <c r="G24" s="54">
        <v>513.13363000000004</v>
      </c>
      <c r="H24" s="55">
        <v>2.1919720550374628</v>
      </c>
      <c r="I24" s="54">
        <v>1534.145219</v>
      </c>
      <c r="J24" s="55">
        <v>2.6855635450292707</v>
      </c>
      <c r="K24" s="54">
        <v>2495.059432</v>
      </c>
      <c r="L24" s="55">
        <v>2.2799071018311783</v>
      </c>
    </row>
    <row r="25" spans="2:12">
      <c r="B25" s="53"/>
      <c r="C25" s="54"/>
      <c r="D25" s="55"/>
      <c r="E25" s="54"/>
      <c r="F25" s="55"/>
      <c r="G25" s="54"/>
      <c r="H25" s="55"/>
      <c r="I25" s="54"/>
      <c r="J25" s="55"/>
      <c r="K25" s="54"/>
      <c r="L25" s="55"/>
    </row>
    <row r="26" spans="2:12">
      <c r="B26" s="50" t="s">
        <v>66</v>
      </c>
      <c r="C26" s="51">
        <v>164.95187299999998</v>
      </c>
      <c r="D26" s="52">
        <v>1.4618776648187102</v>
      </c>
      <c r="E26" s="51">
        <v>496.05417420000003</v>
      </c>
      <c r="F26" s="52">
        <v>2.8156077603200553</v>
      </c>
      <c r="G26" s="51">
        <v>1485.0817999999999</v>
      </c>
      <c r="H26" s="52">
        <v>6.3438792835401063</v>
      </c>
      <c r="I26" s="51">
        <v>9131.9418359999981</v>
      </c>
      <c r="J26" s="52">
        <v>15.985716206236969</v>
      </c>
      <c r="K26" s="51">
        <v>11278.029683199999</v>
      </c>
      <c r="L26" s="52">
        <v>10.305510016961597</v>
      </c>
    </row>
    <row r="27" spans="2:12">
      <c r="B27" s="53"/>
      <c r="C27" s="54"/>
      <c r="D27" s="55"/>
      <c r="E27" s="54"/>
      <c r="F27" s="55"/>
      <c r="G27" s="54"/>
      <c r="H27" s="55"/>
      <c r="I27" s="54"/>
      <c r="J27" s="55"/>
      <c r="K27" s="54"/>
      <c r="L27" s="55"/>
    </row>
    <row r="28" spans="2:12">
      <c r="B28" s="53" t="s">
        <v>71</v>
      </c>
      <c r="C28" s="54">
        <v>103.40149099999999</v>
      </c>
      <c r="D28" s="55">
        <v>0.9163905050162896</v>
      </c>
      <c r="E28" s="54">
        <v>320.8723372</v>
      </c>
      <c r="F28" s="55">
        <v>1.8212741464163118</v>
      </c>
      <c r="G28" s="54">
        <v>1146.420948</v>
      </c>
      <c r="H28" s="55">
        <v>4.8972090979995917</v>
      </c>
      <c r="I28" s="54">
        <v>7467.1232739999996</v>
      </c>
      <c r="J28" s="55">
        <v>13.071405367977759</v>
      </c>
      <c r="K28" s="54">
        <v>9037.8180501999996</v>
      </c>
      <c r="L28" s="55">
        <v>8.2584748457041925</v>
      </c>
    </row>
    <row r="29" spans="2:12">
      <c r="B29" s="53"/>
      <c r="C29" s="54"/>
      <c r="D29" s="55"/>
      <c r="E29" s="54"/>
      <c r="F29" s="55"/>
      <c r="G29" s="54"/>
      <c r="H29" s="55"/>
      <c r="I29" s="54"/>
      <c r="J29" s="55"/>
      <c r="K29" s="54"/>
      <c r="L29" s="55"/>
    </row>
    <row r="30" spans="2:12">
      <c r="B30" s="53" t="s">
        <v>79</v>
      </c>
      <c r="C30" s="54">
        <v>19.740051999999999</v>
      </c>
      <c r="D30" s="55">
        <v>0.17494521642176145</v>
      </c>
      <c r="E30" s="54">
        <v>83.458718000000005</v>
      </c>
      <c r="F30" s="55">
        <v>0.47371240136449405</v>
      </c>
      <c r="G30" s="54">
        <v>92.594933999999995</v>
      </c>
      <c r="H30" s="55">
        <v>0.39554123117215723</v>
      </c>
      <c r="I30" s="54">
        <v>274.349917</v>
      </c>
      <c r="J30" s="55">
        <v>0.4802571011871114</v>
      </c>
      <c r="K30" s="54">
        <v>470.143621</v>
      </c>
      <c r="L30" s="55">
        <v>0.42960250431362301</v>
      </c>
    </row>
    <row r="31" spans="2:12">
      <c r="B31" s="53"/>
      <c r="C31" s="54"/>
      <c r="D31" s="55"/>
      <c r="E31" s="54"/>
      <c r="F31" s="55"/>
      <c r="G31" s="54"/>
      <c r="H31" s="55"/>
      <c r="I31" s="54"/>
      <c r="J31" s="55"/>
      <c r="K31" s="54"/>
      <c r="L31" s="55"/>
    </row>
    <row r="32" spans="2:12">
      <c r="B32" s="53" t="s">
        <v>81</v>
      </c>
      <c r="C32" s="54">
        <v>41.81033</v>
      </c>
      <c r="D32" s="55">
        <v>0.37054194338065904</v>
      </c>
      <c r="E32" s="54">
        <v>91.723118999999997</v>
      </c>
      <c r="F32" s="55">
        <v>0.52062121253924909</v>
      </c>
      <c r="G32" s="54">
        <v>246.06591800000001</v>
      </c>
      <c r="H32" s="55">
        <v>1.0511289543683577</v>
      </c>
      <c r="I32" s="54">
        <v>1390.4686449999999</v>
      </c>
      <c r="J32" s="55">
        <v>2.4340537370721007</v>
      </c>
      <c r="K32" s="54">
        <v>1770.068012</v>
      </c>
      <c r="L32" s="55">
        <v>1.6174326669437811</v>
      </c>
    </row>
    <row r="33" spans="2:12">
      <c r="B33" s="53"/>
      <c r="C33" s="54"/>
      <c r="D33" s="55"/>
      <c r="E33" s="54"/>
      <c r="F33" s="55"/>
      <c r="G33" s="54"/>
      <c r="H33" s="55"/>
      <c r="I33" s="54"/>
      <c r="J33" s="55"/>
      <c r="K33" s="54"/>
      <c r="L33" s="55"/>
    </row>
    <row r="34" spans="2:12">
      <c r="B34" s="50" t="s">
        <v>85</v>
      </c>
      <c r="C34" s="51">
        <v>94.96414200000001</v>
      </c>
      <c r="D34" s="52">
        <v>0.84161492454512732</v>
      </c>
      <c r="E34" s="51">
        <v>342.87860999999998</v>
      </c>
      <c r="F34" s="52">
        <v>1.9461819401493781</v>
      </c>
      <c r="G34" s="51">
        <v>1106.614088</v>
      </c>
      <c r="H34" s="52">
        <v>4.7271646502817743</v>
      </c>
      <c r="I34" s="51">
        <v>4429.7699759999996</v>
      </c>
      <c r="J34" s="52">
        <v>7.7544345952889779</v>
      </c>
      <c r="K34" s="51">
        <v>5974.2268159999994</v>
      </c>
      <c r="L34" s="52">
        <v>5.4590612035363595</v>
      </c>
    </row>
    <row r="35" spans="2:12">
      <c r="B35" s="53"/>
      <c r="C35" s="54"/>
      <c r="D35" s="55"/>
      <c r="E35" s="54"/>
      <c r="F35" s="55"/>
      <c r="G35" s="54"/>
      <c r="H35" s="55"/>
      <c r="I35" s="54"/>
      <c r="J35" s="55"/>
      <c r="K35" s="54"/>
      <c r="L35" s="55"/>
    </row>
    <row r="36" spans="2:12">
      <c r="B36" s="53" t="s">
        <v>90</v>
      </c>
      <c r="C36" s="54">
        <v>57.741967000000002</v>
      </c>
      <c r="D36" s="55">
        <v>0.51173527371828642</v>
      </c>
      <c r="E36" s="54">
        <v>223.015963</v>
      </c>
      <c r="F36" s="55">
        <v>1.2658405245973843</v>
      </c>
      <c r="G36" s="54">
        <v>820.37254800000005</v>
      </c>
      <c r="H36" s="55">
        <v>3.504415993814086</v>
      </c>
      <c r="I36" s="54">
        <v>1103.5628919999999</v>
      </c>
      <c r="J36" s="55">
        <v>1.9318172984524187</v>
      </c>
      <c r="K36" s="54">
        <v>2204.69337</v>
      </c>
      <c r="L36" s="55">
        <v>2.0145796958407338</v>
      </c>
    </row>
    <row r="37" spans="2:12">
      <c r="B37" s="53"/>
      <c r="C37" s="54"/>
      <c r="D37" s="55"/>
      <c r="E37" s="54"/>
      <c r="F37" s="55"/>
      <c r="G37" s="54"/>
      <c r="H37" s="55"/>
      <c r="I37" s="54"/>
      <c r="J37" s="55"/>
      <c r="K37" s="54"/>
      <c r="L37" s="55"/>
    </row>
    <row r="38" spans="2:12">
      <c r="B38" s="53" t="s">
        <v>93</v>
      </c>
      <c r="C38" s="54">
        <v>35.942880000000002</v>
      </c>
      <c r="D38" s="55">
        <v>0.31854196333532464</v>
      </c>
      <c r="E38" s="54">
        <v>97.133652999999995</v>
      </c>
      <c r="F38" s="55">
        <v>0.55133145007014717</v>
      </c>
      <c r="G38" s="54">
        <v>428.70219800000001</v>
      </c>
      <c r="H38" s="55">
        <v>1.8313031596645446</v>
      </c>
      <c r="I38" s="54">
        <v>622.67610400000001</v>
      </c>
      <c r="J38" s="55">
        <v>1.0900117045981257</v>
      </c>
      <c r="K38" s="54">
        <v>1184.454835</v>
      </c>
      <c r="L38" s="55">
        <v>1.0823177017271051</v>
      </c>
    </row>
    <row r="39" spans="2:12">
      <c r="B39" s="53"/>
      <c r="C39" s="54"/>
      <c r="D39" s="55"/>
      <c r="E39" s="54"/>
      <c r="F39" s="55"/>
      <c r="G39" s="54"/>
      <c r="H39" s="55"/>
      <c r="I39" s="54"/>
      <c r="J39" s="55"/>
      <c r="K39" s="54"/>
      <c r="L39" s="55"/>
    </row>
    <row r="40" spans="2:12">
      <c r="B40" s="53" t="s">
        <v>157</v>
      </c>
      <c r="C40" s="54">
        <v>4.4193800000000003</v>
      </c>
      <c r="D40" s="55">
        <v>3.916653261855664E-2</v>
      </c>
      <c r="E40" s="54">
        <v>0.79126399999999997</v>
      </c>
      <c r="F40" s="55">
        <v>4.4912212712550298E-3</v>
      </c>
      <c r="G40" s="54">
        <v>0.82196599999999997</v>
      </c>
      <c r="H40" s="55">
        <v>3.5112228021206152E-3</v>
      </c>
      <c r="I40" s="54">
        <v>70.866888000000003</v>
      </c>
      <c r="J40" s="55">
        <v>0.12405444322052299</v>
      </c>
      <c r="K40" s="54">
        <v>76.899498000000008</v>
      </c>
      <c r="L40" s="55">
        <v>7.0268350873275917E-2</v>
      </c>
    </row>
    <row r="41" spans="2:12">
      <c r="B41" s="53"/>
      <c r="C41" s="54"/>
      <c r="D41" s="55"/>
      <c r="E41" s="54"/>
      <c r="F41" s="55"/>
      <c r="G41" s="54"/>
      <c r="H41" s="55"/>
      <c r="I41" s="54"/>
      <c r="J41" s="55"/>
      <c r="K41" s="54"/>
      <c r="L41" s="55"/>
    </row>
    <row r="42" spans="2:12">
      <c r="B42" s="53" t="s">
        <v>95</v>
      </c>
      <c r="C42" s="54">
        <v>17.379707</v>
      </c>
      <c r="D42" s="55">
        <v>0.15402677776440521</v>
      </c>
      <c r="E42" s="54">
        <v>125.09104600000001</v>
      </c>
      <c r="F42" s="55">
        <v>0.7100178532559821</v>
      </c>
      <c r="G42" s="54">
        <v>390.84838400000001</v>
      </c>
      <c r="H42" s="55">
        <v>1.669601611347421</v>
      </c>
      <c r="I42" s="54">
        <v>410.01990000000001</v>
      </c>
      <c r="J42" s="55">
        <v>0.71775115063377004</v>
      </c>
      <c r="K42" s="54">
        <v>943.33903699999996</v>
      </c>
      <c r="L42" s="55">
        <v>0.86199364324035244</v>
      </c>
    </row>
    <row r="43" spans="2:12">
      <c r="B43" s="53"/>
      <c r="C43" s="54"/>
      <c r="D43" s="55"/>
      <c r="E43" s="54"/>
      <c r="F43" s="55"/>
      <c r="G43" s="54"/>
      <c r="H43" s="55"/>
      <c r="I43" s="54"/>
      <c r="J43" s="55"/>
      <c r="K43" s="54"/>
      <c r="L43" s="55"/>
    </row>
    <row r="44" spans="2:12">
      <c r="B44" s="53" t="s">
        <v>96</v>
      </c>
      <c r="C44" s="54">
        <v>11.129352000000001</v>
      </c>
      <c r="D44" s="55">
        <v>9.8633321445858596E-2</v>
      </c>
      <c r="E44" s="54">
        <v>107.686465</v>
      </c>
      <c r="F44" s="55">
        <v>0.61122930176813339</v>
      </c>
      <c r="G44" s="54">
        <v>355.43895600000002</v>
      </c>
      <c r="H44" s="55">
        <v>1.51834183782437</v>
      </c>
      <c r="I44" s="54">
        <v>366.15064799999999</v>
      </c>
      <c r="J44" s="55">
        <v>0.64095681430901408</v>
      </c>
      <c r="K44" s="54">
        <v>840.40542099999993</v>
      </c>
      <c r="L44" s="55">
        <v>0.76793613137281014</v>
      </c>
    </row>
    <row r="45" spans="2:12">
      <c r="B45" s="53"/>
      <c r="C45" s="54"/>
      <c r="D45" s="55"/>
      <c r="E45" s="54"/>
      <c r="F45" s="55"/>
      <c r="G45" s="54"/>
      <c r="H45" s="55"/>
      <c r="I45" s="54"/>
      <c r="J45" s="55"/>
      <c r="K45" s="54"/>
      <c r="L45" s="55"/>
    </row>
    <row r="46" spans="2:12">
      <c r="B46" s="53" t="s">
        <v>97</v>
      </c>
      <c r="C46" s="54">
        <v>6.2503549999999999</v>
      </c>
      <c r="D46" s="55">
        <v>5.539345631854662E-2</v>
      </c>
      <c r="E46" s="54">
        <v>17.404581</v>
      </c>
      <c r="F46" s="55">
        <v>9.8788551487848722E-2</v>
      </c>
      <c r="G46" s="54">
        <v>35.409427999999998</v>
      </c>
      <c r="H46" s="55">
        <v>0.15125977352305103</v>
      </c>
      <c r="I46" s="54">
        <v>43.869252000000003</v>
      </c>
      <c r="J46" s="55">
        <v>7.6794336324755991E-2</v>
      </c>
      <c r="K46" s="54">
        <v>102.933616</v>
      </c>
      <c r="L46" s="55">
        <v>9.4057511867542312E-2</v>
      </c>
    </row>
    <row r="47" spans="2:12">
      <c r="B47" s="53"/>
      <c r="C47" s="54"/>
      <c r="D47" s="55"/>
      <c r="E47" s="54"/>
      <c r="F47" s="55"/>
      <c r="G47" s="54"/>
      <c r="H47" s="55"/>
      <c r="I47" s="54"/>
      <c r="J47" s="55"/>
      <c r="K47" s="54"/>
      <c r="L47" s="55"/>
    </row>
    <row r="48" spans="2:12">
      <c r="B48" s="53" t="s">
        <v>98</v>
      </c>
      <c r="C48" s="54">
        <v>12.140060999999999</v>
      </c>
      <c r="D48" s="55">
        <v>0.10759067904270898</v>
      </c>
      <c r="E48" s="54">
        <v>32.364415999999999</v>
      </c>
      <c r="F48" s="55">
        <v>0.18370070364751415</v>
      </c>
      <c r="G48" s="54">
        <v>95.903537999999998</v>
      </c>
      <c r="H48" s="55">
        <v>0.40967471821175194</v>
      </c>
      <c r="I48" s="54">
        <v>1557.9226899999999</v>
      </c>
      <c r="J48" s="55">
        <v>2.7271866642227804</v>
      </c>
      <c r="K48" s="54">
        <v>1698.3307050000001</v>
      </c>
      <c r="L48" s="55">
        <v>1.5518813643984781</v>
      </c>
    </row>
    <row r="49" spans="2:12">
      <c r="B49" s="53"/>
      <c r="C49" s="54"/>
      <c r="D49" s="55"/>
      <c r="E49" s="54"/>
      <c r="F49" s="55"/>
      <c r="G49" s="54"/>
      <c r="H49" s="55"/>
      <c r="I49" s="54"/>
      <c r="J49" s="55"/>
      <c r="K49" s="54"/>
      <c r="L49" s="55"/>
    </row>
    <row r="50" spans="2:12">
      <c r="B50" s="53" t="s">
        <v>100</v>
      </c>
      <c r="C50" s="54">
        <v>7.2468069999999996</v>
      </c>
      <c r="D50" s="55">
        <v>6.4224461971110092E-2</v>
      </c>
      <c r="E50" s="54">
        <v>21.432126</v>
      </c>
      <c r="F50" s="55">
        <v>0.12164893155687352</v>
      </c>
      <c r="G50" s="54">
        <v>56.563007999999996</v>
      </c>
      <c r="H50" s="55">
        <v>0.24162230973803148</v>
      </c>
      <c r="I50" s="54">
        <v>228.80135000000001</v>
      </c>
      <c r="J50" s="55">
        <v>0.40052307760930617</v>
      </c>
      <c r="K50" s="54">
        <v>314.04329100000001</v>
      </c>
      <c r="L50" s="55">
        <v>0.28696291569271737</v>
      </c>
    </row>
    <row r="51" spans="2:12">
      <c r="B51" s="53"/>
      <c r="C51" s="54"/>
      <c r="D51" s="55"/>
      <c r="E51" s="54"/>
      <c r="F51" s="55"/>
      <c r="G51" s="54"/>
      <c r="H51" s="55"/>
      <c r="I51" s="54"/>
      <c r="J51" s="55"/>
      <c r="K51" s="54"/>
      <c r="L51" s="55"/>
    </row>
    <row r="52" spans="2:12">
      <c r="B52" s="53" t="s">
        <v>101</v>
      </c>
      <c r="C52" s="54">
        <v>6.898307</v>
      </c>
      <c r="D52" s="55">
        <v>6.1135898277205752E-2</v>
      </c>
      <c r="E52" s="54">
        <v>16.626666</v>
      </c>
      <c r="F52" s="55">
        <v>9.4373099255435328E-2</v>
      </c>
      <c r="G52" s="54">
        <v>43.265169999999998</v>
      </c>
      <c r="H52" s="55">
        <v>0.18481743945810991</v>
      </c>
      <c r="I52" s="54">
        <v>174.50086300000001</v>
      </c>
      <c r="J52" s="55">
        <v>0.30546857653698239</v>
      </c>
      <c r="K52" s="54">
        <v>241.29100600000001</v>
      </c>
      <c r="L52" s="55">
        <v>0.22048415806529351</v>
      </c>
    </row>
    <row r="53" spans="2:12">
      <c r="B53" s="53"/>
      <c r="C53" s="54"/>
      <c r="D53" s="55"/>
      <c r="E53" s="54"/>
      <c r="F53" s="55"/>
      <c r="G53" s="54"/>
      <c r="H53" s="55"/>
      <c r="I53" s="54"/>
      <c r="J53" s="55"/>
      <c r="K53" s="54"/>
      <c r="L53" s="55"/>
    </row>
    <row r="54" spans="2:12">
      <c r="B54" s="53" t="s">
        <v>102</v>
      </c>
      <c r="C54" s="54">
        <v>0.34849999999999998</v>
      </c>
      <c r="D54" s="55">
        <v>3.0885636939043453E-3</v>
      </c>
      <c r="E54" s="54">
        <v>4.8054600000000001</v>
      </c>
      <c r="F54" s="55">
        <v>2.7275832301438201E-2</v>
      </c>
      <c r="G54" s="54">
        <v>13.297838</v>
      </c>
      <c r="H54" s="55">
        <v>5.6804870279921559E-2</v>
      </c>
      <c r="I54" s="54">
        <v>54.300486999999997</v>
      </c>
      <c r="J54" s="55">
        <v>9.505450107232373E-2</v>
      </c>
      <c r="K54" s="54">
        <v>72.752285000000001</v>
      </c>
      <c r="L54" s="55">
        <v>6.647875762742389E-2</v>
      </c>
    </row>
    <row r="55" spans="2:12">
      <c r="B55" s="53"/>
      <c r="C55" s="54"/>
      <c r="D55" s="55"/>
      <c r="E55" s="54"/>
      <c r="F55" s="55"/>
      <c r="G55" s="54"/>
      <c r="H55" s="55"/>
      <c r="I55" s="54"/>
      <c r="J55" s="55"/>
      <c r="K55" s="54"/>
      <c r="L55" s="55"/>
    </row>
    <row r="56" spans="2:12">
      <c r="B56" s="53" t="s">
        <v>158</v>
      </c>
      <c r="C56" s="54">
        <v>0.125722</v>
      </c>
      <c r="D56" s="55">
        <v>1.1142048916070078E-3</v>
      </c>
      <c r="E56" s="54">
        <v>0.52568899999999996</v>
      </c>
      <c r="F56" s="55">
        <v>2.983815286509667E-3</v>
      </c>
      <c r="G56" s="54">
        <v>10.464658999999999</v>
      </c>
      <c r="H56" s="55">
        <v>4.470227393495195E-2</v>
      </c>
      <c r="I56" s="54">
        <v>842.25434300000006</v>
      </c>
      <c r="J56" s="55">
        <v>1.4743894718635364</v>
      </c>
      <c r="K56" s="54">
        <v>853.37041299999999</v>
      </c>
      <c r="L56" s="55">
        <v>0.77978313467737292</v>
      </c>
    </row>
    <row r="57" spans="2:12">
      <c r="B57" s="53"/>
      <c r="C57" s="54"/>
      <c r="D57" s="55"/>
      <c r="E57" s="54"/>
      <c r="F57" s="55"/>
      <c r="G57" s="54"/>
      <c r="H57" s="55"/>
      <c r="I57" s="54"/>
      <c r="J57" s="55"/>
      <c r="K57" s="54"/>
      <c r="L57" s="55"/>
    </row>
    <row r="58" spans="2:12">
      <c r="B58" s="53" t="s">
        <v>104</v>
      </c>
      <c r="C58" s="54">
        <v>6.0430999999999999E-2</v>
      </c>
      <c r="D58" s="55">
        <v>5.3556669321759977E-4</v>
      </c>
      <c r="E58" s="54">
        <v>0.43967400000000001</v>
      </c>
      <c r="F58" s="55">
        <v>2.4955934065214441E-3</v>
      </c>
      <c r="G58" s="54">
        <v>9.7079979999999999</v>
      </c>
      <c r="H58" s="55">
        <v>4.1470016935665627E-2</v>
      </c>
      <c r="I58" s="54">
        <v>224.53644800000001</v>
      </c>
      <c r="J58" s="55">
        <v>0.39305724895601329</v>
      </c>
      <c r="K58" s="54">
        <v>234.744551</v>
      </c>
      <c r="L58" s="55">
        <v>0.21450221268359396</v>
      </c>
    </row>
    <row r="59" spans="2:12">
      <c r="B59" s="53"/>
      <c r="C59" s="54"/>
      <c r="D59" s="55"/>
      <c r="E59" s="54"/>
      <c r="F59" s="55"/>
      <c r="G59" s="54"/>
      <c r="H59" s="55"/>
      <c r="I59" s="54"/>
      <c r="J59" s="55"/>
      <c r="K59" s="54"/>
      <c r="L59" s="55"/>
    </row>
    <row r="60" spans="2:12">
      <c r="B60" s="53" t="s">
        <v>105</v>
      </c>
      <c r="C60" s="54">
        <v>6.5291000000000002E-2</v>
      </c>
      <c r="D60" s="55">
        <v>5.786381983894079E-4</v>
      </c>
      <c r="E60" s="54">
        <v>8.6014999999999994E-2</v>
      </c>
      <c r="F60" s="55">
        <v>4.8822187998822313E-4</v>
      </c>
      <c r="G60" s="54">
        <v>0.75666100000000003</v>
      </c>
      <c r="H60" s="55">
        <v>3.2322569992863292E-3</v>
      </c>
      <c r="I60" s="54">
        <v>617.717895</v>
      </c>
      <c r="J60" s="55">
        <v>1.0813322229075231</v>
      </c>
      <c r="K60" s="54">
        <v>618.62586199999998</v>
      </c>
      <c r="L60" s="55">
        <v>0.56528092199377888</v>
      </c>
    </row>
    <row r="61" spans="2:12">
      <c r="B61" s="53"/>
      <c r="C61" s="54"/>
      <c r="D61" s="55"/>
      <c r="E61" s="54"/>
      <c r="F61" s="55"/>
      <c r="G61" s="54"/>
      <c r="H61" s="55"/>
      <c r="I61" s="54"/>
      <c r="J61" s="55"/>
      <c r="K61" s="54"/>
      <c r="L61" s="55"/>
    </row>
    <row r="62" spans="2:12">
      <c r="B62" s="53" t="s">
        <v>106</v>
      </c>
      <c r="C62" s="54">
        <v>2.8750000000000001E-2</v>
      </c>
      <c r="D62" s="55">
        <v>2.5479542668507875E-4</v>
      </c>
      <c r="E62" s="54">
        <v>4.0096E-2</v>
      </c>
      <c r="F62" s="55">
        <v>2.2758524094643721E-4</v>
      </c>
      <c r="G62" s="54">
        <v>2.1111999999999999E-2</v>
      </c>
      <c r="H62" s="55">
        <v>9.0184917379028363E-5</v>
      </c>
      <c r="I62" s="54">
        <v>19.31371</v>
      </c>
      <c r="J62" s="55">
        <v>3.3809182372628623E-2</v>
      </c>
      <c r="K62" s="54">
        <v>19.403668</v>
      </c>
      <c r="L62" s="55">
        <v>1.7730463614373082E-2</v>
      </c>
    </row>
    <row r="63" spans="2:12">
      <c r="B63" s="53"/>
      <c r="C63" s="54"/>
      <c r="D63" s="55"/>
      <c r="E63" s="54"/>
      <c r="F63" s="55"/>
      <c r="G63" s="54"/>
      <c r="H63" s="55"/>
      <c r="I63" s="54"/>
      <c r="J63" s="55"/>
      <c r="K63" s="54"/>
      <c r="L63" s="55"/>
    </row>
    <row r="64" spans="2:12">
      <c r="B64" s="53" t="s">
        <v>159</v>
      </c>
      <c r="C64" s="54">
        <v>0.60595900000000003</v>
      </c>
      <c r="D64" s="55">
        <v>5.3702811116056919E-3</v>
      </c>
      <c r="E64" s="54">
        <v>7.7512400000000001</v>
      </c>
      <c r="F64" s="55">
        <v>4.3996104924023886E-2</v>
      </c>
      <c r="G64" s="54">
        <v>12.605809000000001</v>
      </c>
      <c r="H64" s="55">
        <v>5.3848704204282512E-2</v>
      </c>
      <c r="I64" s="54">
        <v>370.87025999999997</v>
      </c>
      <c r="J64" s="55">
        <v>0.64921862536634301</v>
      </c>
      <c r="K64" s="54">
        <v>391.83326799999998</v>
      </c>
      <c r="L64" s="55">
        <v>0.35804495836431011</v>
      </c>
    </row>
    <row r="65" spans="2:12">
      <c r="B65" s="53"/>
      <c r="C65" s="54"/>
      <c r="D65" s="55"/>
      <c r="E65" s="54"/>
      <c r="F65" s="55"/>
      <c r="G65" s="54"/>
      <c r="H65" s="55"/>
      <c r="I65" s="54"/>
      <c r="J65" s="55"/>
      <c r="K65" s="54"/>
      <c r="L65" s="55"/>
    </row>
    <row r="66" spans="2:12">
      <c r="B66" s="53" t="s">
        <v>108</v>
      </c>
      <c r="C66" s="54">
        <v>0.75723099999999999</v>
      </c>
      <c r="D66" s="55">
        <v>6.7109215911015261E-3</v>
      </c>
      <c r="E66" s="54">
        <v>1.8729789999999999</v>
      </c>
      <c r="F66" s="55">
        <v>1.0631044917263991E-2</v>
      </c>
      <c r="G66" s="54">
        <v>1.822837</v>
      </c>
      <c r="H66" s="55">
        <v>7.7866807616727889E-3</v>
      </c>
      <c r="I66" s="54">
        <v>58.944643999999997</v>
      </c>
      <c r="J66" s="55">
        <v>0.10318422606975404</v>
      </c>
      <c r="K66" s="54">
        <v>63.397690999999995</v>
      </c>
      <c r="L66" s="55">
        <v>5.7930822848070163E-2</v>
      </c>
    </row>
    <row r="67" spans="2:12">
      <c r="B67" s="53"/>
      <c r="C67" s="54"/>
      <c r="D67" s="55"/>
      <c r="E67" s="54"/>
      <c r="F67" s="55"/>
      <c r="G67" s="54"/>
      <c r="H67" s="55"/>
      <c r="I67" s="54"/>
      <c r="J67" s="55"/>
      <c r="K67" s="54"/>
      <c r="L67" s="55"/>
    </row>
    <row r="68" spans="2:12">
      <c r="B68" s="53" t="s">
        <v>109</v>
      </c>
      <c r="C68" s="54">
        <v>3.3755920000000001</v>
      </c>
      <c r="D68" s="55">
        <v>2.9916014050599599E-2</v>
      </c>
      <c r="E68" s="54">
        <v>0.742286</v>
      </c>
      <c r="F68" s="55">
        <v>4.2132217218966254E-3</v>
      </c>
      <c r="G68" s="54">
        <v>14.426113000000001</v>
      </c>
      <c r="H68" s="55">
        <v>6.1624564655434214E-2</v>
      </c>
      <c r="I68" s="54">
        <v>37.738382999999999</v>
      </c>
      <c r="J68" s="55">
        <v>6.6062080941212617E-2</v>
      </c>
      <c r="K68" s="54">
        <v>56.282374000000004</v>
      </c>
      <c r="L68" s="55">
        <v>5.1429069201634335E-2</v>
      </c>
    </row>
    <row r="69" spans="2:12">
      <c r="B69" s="53"/>
      <c r="C69" s="54"/>
      <c r="D69" s="55"/>
      <c r="E69" s="54"/>
      <c r="F69" s="55"/>
      <c r="G69" s="54"/>
      <c r="H69" s="55"/>
      <c r="I69" s="54"/>
      <c r="J69" s="55"/>
      <c r="K69" s="54"/>
      <c r="L69" s="55"/>
    </row>
    <row r="70" spans="2:12">
      <c r="B70" s="53" t="s">
        <v>160</v>
      </c>
      <c r="C70" s="54">
        <v>25.082114000000001</v>
      </c>
      <c r="D70" s="55">
        <v>0.22228897178413173</v>
      </c>
      <c r="E70" s="54">
        <v>87.498231000000004</v>
      </c>
      <c r="F70" s="55">
        <v>0.49664071190447973</v>
      </c>
      <c r="G70" s="54">
        <v>190.33800200000002</v>
      </c>
      <c r="H70" s="55">
        <v>0.81307393825593677</v>
      </c>
      <c r="I70" s="54">
        <v>1768.2843940000002</v>
      </c>
      <c r="J70" s="55">
        <v>3.0954306326137804</v>
      </c>
      <c r="K70" s="54">
        <v>2071.2027410000001</v>
      </c>
      <c r="L70" s="55">
        <v>1.8926001432971487</v>
      </c>
    </row>
    <row r="71" spans="2:12">
      <c r="B71" s="53"/>
      <c r="C71" s="54"/>
      <c r="D71" s="55"/>
      <c r="E71" s="54"/>
      <c r="F71" s="55"/>
      <c r="G71" s="54"/>
      <c r="H71" s="55"/>
      <c r="I71" s="54"/>
      <c r="J71" s="55"/>
      <c r="K71" s="54"/>
      <c r="L71" s="55"/>
    </row>
    <row r="72" spans="2:12">
      <c r="B72" s="53" t="s">
        <v>110</v>
      </c>
      <c r="C72" s="54">
        <v>1.462718</v>
      </c>
      <c r="D72" s="55">
        <v>1.2963264588867653E-2</v>
      </c>
      <c r="E72" s="54">
        <v>7.6822679999999997</v>
      </c>
      <c r="F72" s="55">
        <v>4.3604619258656829E-2</v>
      </c>
      <c r="G72" s="54">
        <v>17.957789999999999</v>
      </c>
      <c r="H72" s="55">
        <v>7.6710960944483791E-2</v>
      </c>
      <c r="I72" s="54">
        <v>281.81579599999998</v>
      </c>
      <c r="J72" s="55">
        <v>0.49332632841911273</v>
      </c>
      <c r="K72" s="54">
        <v>308.91857199999998</v>
      </c>
      <c r="L72" s="55">
        <v>0.28228010810379212</v>
      </c>
    </row>
    <row r="73" spans="2:12">
      <c r="B73" s="53"/>
      <c r="C73" s="54"/>
      <c r="D73" s="55"/>
      <c r="E73" s="54"/>
      <c r="F73" s="55"/>
      <c r="G73" s="54"/>
      <c r="H73" s="55"/>
      <c r="I73" s="54"/>
      <c r="J73" s="55"/>
      <c r="K73" s="54"/>
      <c r="L73" s="55"/>
    </row>
    <row r="74" spans="2:12">
      <c r="B74" s="53" t="s">
        <v>111</v>
      </c>
      <c r="C74" s="54">
        <v>5.5744660000000001</v>
      </c>
      <c r="D74" s="55">
        <v>4.9403424104746581E-2</v>
      </c>
      <c r="E74" s="54">
        <v>23.817350000000001</v>
      </c>
      <c r="F74" s="55">
        <v>0.13518748350098828</v>
      </c>
      <c r="G74" s="54">
        <v>66.474256999999994</v>
      </c>
      <c r="H74" s="55">
        <v>0.28396056154685945</v>
      </c>
      <c r="I74" s="54">
        <v>645.03492700000004</v>
      </c>
      <c r="J74" s="55">
        <v>1.1291514413159456</v>
      </c>
      <c r="K74" s="54">
        <v>740.90100000000007</v>
      </c>
      <c r="L74" s="55">
        <v>0.67701211040884812</v>
      </c>
    </row>
    <row r="75" spans="2:12">
      <c r="B75" s="53"/>
      <c r="C75" s="54"/>
      <c r="D75" s="55"/>
      <c r="E75" s="54"/>
      <c r="F75" s="55"/>
      <c r="G75" s="54"/>
      <c r="H75" s="55"/>
      <c r="I75" s="54"/>
      <c r="J75" s="55"/>
      <c r="K75" s="54"/>
      <c r="L75" s="55"/>
    </row>
    <row r="76" spans="2:12">
      <c r="B76" s="53" t="s">
        <v>112</v>
      </c>
      <c r="C76" s="54">
        <v>18.044930000000001</v>
      </c>
      <c r="D76" s="55">
        <v>0.15992228309051748</v>
      </c>
      <c r="E76" s="54">
        <v>55.998612999999999</v>
      </c>
      <c r="F76" s="55">
        <v>0.31784860914483459</v>
      </c>
      <c r="G76" s="54">
        <v>105.90595500000001</v>
      </c>
      <c r="H76" s="55">
        <v>0.45240241576459345</v>
      </c>
      <c r="I76" s="54">
        <v>841.433671</v>
      </c>
      <c r="J76" s="55">
        <v>1.4729528628787214</v>
      </c>
      <c r="K76" s="54">
        <v>1021.383169</v>
      </c>
      <c r="L76" s="55">
        <v>0.93330792478450841</v>
      </c>
    </row>
    <row r="77" spans="2:12">
      <c r="B77" s="53"/>
      <c r="C77" s="54"/>
      <c r="D77" s="55"/>
      <c r="E77" s="54"/>
      <c r="F77" s="55"/>
      <c r="G77" s="54"/>
      <c r="H77" s="55"/>
      <c r="I77" s="54"/>
      <c r="J77" s="55"/>
      <c r="K77" s="54"/>
      <c r="L77" s="55"/>
    </row>
    <row r="78" spans="2:12">
      <c r="B78" s="50" t="s">
        <v>113</v>
      </c>
      <c r="C78" s="51">
        <v>10031.647298316917</v>
      </c>
      <c r="D78" s="52">
        <v>88.904968825352213</v>
      </c>
      <c r="E78" s="51">
        <v>13459.741561099108</v>
      </c>
      <c r="F78" s="52">
        <v>76.397608895139541</v>
      </c>
      <c r="G78" s="51">
        <v>16104.32859763104</v>
      </c>
      <c r="H78" s="52">
        <v>68.793460781644526</v>
      </c>
      <c r="I78" s="51">
        <v>29543.611284994287</v>
      </c>
      <c r="J78" s="52">
        <v>51.716906895693313</v>
      </c>
      <c r="K78" s="51">
        <v>69139.328742041354</v>
      </c>
      <c r="L78" s="52">
        <v>63.177351446280326</v>
      </c>
    </row>
    <row r="79" spans="2:12">
      <c r="B79" s="53"/>
      <c r="C79" s="54"/>
      <c r="D79" s="55"/>
      <c r="E79" s="54"/>
      <c r="F79" s="55"/>
      <c r="G79" s="54"/>
      <c r="H79" s="55"/>
      <c r="I79" s="54"/>
      <c r="J79" s="55"/>
      <c r="K79" s="54"/>
      <c r="L79" s="55"/>
    </row>
    <row r="80" spans="2:12">
      <c r="B80" s="53" t="s">
        <v>161</v>
      </c>
      <c r="C80" s="54">
        <v>9292.8720794519595</v>
      </c>
      <c r="D80" s="55">
        <v>82.357610664828414</v>
      </c>
      <c r="E80" s="54">
        <v>11988.834461123848</v>
      </c>
      <c r="F80" s="55">
        <v>68.048727541446041</v>
      </c>
      <c r="G80" s="54">
        <v>14011.89671216685</v>
      </c>
      <c r="H80" s="55">
        <v>59.855141498211765</v>
      </c>
      <c r="I80" s="54">
        <v>24662.052487588284</v>
      </c>
      <c r="J80" s="55">
        <v>43.171603500115289</v>
      </c>
      <c r="K80" s="54">
        <v>59955.655740330942</v>
      </c>
      <c r="L80" s="55">
        <v>54.785598917679714</v>
      </c>
    </row>
    <row r="81" spans="2:12">
      <c r="B81" s="53"/>
      <c r="C81" s="54"/>
      <c r="D81" s="55"/>
      <c r="E81" s="54"/>
      <c r="F81" s="55"/>
      <c r="G81" s="54"/>
      <c r="H81" s="55"/>
      <c r="I81" s="54"/>
      <c r="J81" s="55"/>
      <c r="K81" s="54"/>
      <c r="L81" s="55"/>
    </row>
    <row r="82" spans="2:12">
      <c r="B82" s="53" t="s">
        <v>125</v>
      </c>
      <c r="C82" s="54">
        <v>1462.3309735466994</v>
      </c>
      <c r="D82" s="55">
        <v>12.959834586422186</v>
      </c>
      <c r="E82" s="54">
        <v>1229.3357952885001</v>
      </c>
      <c r="F82" s="55">
        <v>6.9777205500502122</v>
      </c>
      <c r="G82" s="54">
        <v>793.5951240927501</v>
      </c>
      <c r="H82" s="55">
        <v>3.3900298739439387</v>
      </c>
      <c r="I82" s="54">
        <v>937.54955463300018</v>
      </c>
      <c r="J82" s="55">
        <v>1.6412063697737951</v>
      </c>
      <c r="K82" s="54">
        <v>4422.81144756095</v>
      </c>
      <c r="L82" s="55">
        <v>4.0414264686559349</v>
      </c>
    </row>
    <row r="83" spans="2:12">
      <c r="B83" s="53"/>
      <c r="C83" s="54"/>
      <c r="D83" s="55"/>
      <c r="E83" s="54"/>
      <c r="F83" s="55"/>
      <c r="G83" s="54"/>
      <c r="H83" s="55"/>
      <c r="I83" s="54"/>
      <c r="J83" s="55"/>
      <c r="K83" s="54"/>
      <c r="L83" s="55"/>
    </row>
    <row r="84" spans="2:12">
      <c r="B84" s="53" t="s">
        <v>126</v>
      </c>
      <c r="C84" s="54">
        <v>463.02219496717993</v>
      </c>
      <c r="D84" s="55">
        <v>4.1035108776112805</v>
      </c>
      <c r="E84" s="54">
        <v>707.49631293784</v>
      </c>
      <c r="F84" s="55">
        <v>4.0157551588356499</v>
      </c>
      <c r="G84" s="54">
        <v>998.39403573300001</v>
      </c>
      <c r="H84" s="55">
        <v>4.2648770189605578</v>
      </c>
      <c r="I84" s="54">
        <v>2198.0416853494803</v>
      </c>
      <c r="J84" s="55">
        <v>3.8477326315151541</v>
      </c>
      <c r="K84" s="54">
        <v>4366.9542289875008</v>
      </c>
      <c r="L84" s="55">
        <v>3.9903858931566729</v>
      </c>
    </row>
    <row r="85" spans="2:12">
      <c r="B85" s="53"/>
      <c r="C85" s="54"/>
      <c r="D85" s="55"/>
      <c r="E85" s="54"/>
      <c r="F85" s="55"/>
      <c r="G85" s="54"/>
      <c r="H85" s="55"/>
      <c r="I85" s="54"/>
      <c r="J85" s="55"/>
      <c r="K85" s="54"/>
      <c r="L85" s="55"/>
    </row>
    <row r="86" spans="2:12">
      <c r="B86" s="53" t="s">
        <v>130</v>
      </c>
      <c r="C86" s="54">
        <v>830.90729799999997</v>
      </c>
      <c r="D86" s="55">
        <v>7.3638740705967249</v>
      </c>
      <c r="E86" s="54">
        <v>1411.163515</v>
      </c>
      <c r="F86" s="55">
        <v>8.0097762513990478</v>
      </c>
      <c r="G86" s="54">
        <v>2130.3706609999999</v>
      </c>
      <c r="H86" s="55">
        <v>9.1003837651094663</v>
      </c>
      <c r="I86" s="54">
        <v>5188.4718730000004</v>
      </c>
      <c r="J86" s="55">
        <v>9.0825632045583689</v>
      </c>
      <c r="K86" s="54">
        <v>9560.9133469999997</v>
      </c>
      <c r="L86" s="55">
        <v>8.7364629316043487</v>
      </c>
    </row>
    <row r="87" spans="2:12">
      <c r="B87" s="53"/>
      <c r="C87" s="54"/>
      <c r="D87" s="55"/>
      <c r="E87" s="54"/>
      <c r="F87" s="55"/>
      <c r="G87" s="54"/>
      <c r="H87" s="55"/>
      <c r="I87" s="54"/>
      <c r="J87" s="55"/>
      <c r="K87" s="54"/>
      <c r="L87" s="55"/>
    </row>
    <row r="88" spans="2:12">
      <c r="B88" s="53" t="s">
        <v>133</v>
      </c>
      <c r="C88" s="54">
        <v>7.3605790000000004</v>
      </c>
      <c r="D88" s="55">
        <v>6.5232760589712363E-2</v>
      </c>
      <c r="E88" s="54">
        <v>5.1041749999999997</v>
      </c>
      <c r="F88" s="55">
        <v>2.8971341211287437E-2</v>
      </c>
      <c r="G88" s="54">
        <v>4.5324559999999998</v>
      </c>
      <c r="H88" s="55">
        <v>1.9361461248772326E-2</v>
      </c>
      <c r="I88" s="54">
        <v>46.616149</v>
      </c>
      <c r="J88" s="55">
        <v>8.1602855331815036E-2</v>
      </c>
      <c r="K88" s="54">
        <v>63.613359000000003</v>
      </c>
      <c r="L88" s="55">
        <v>5.8127893506400567E-2</v>
      </c>
    </row>
    <row r="89" spans="2:12">
      <c r="B89" s="53"/>
      <c r="C89" s="54"/>
      <c r="D89" s="55"/>
      <c r="E89" s="54"/>
      <c r="F89" s="55"/>
      <c r="G89" s="54"/>
      <c r="H89" s="55"/>
      <c r="I89" s="54"/>
      <c r="J89" s="55"/>
      <c r="K89" s="54"/>
      <c r="L89" s="55"/>
    </row>
    <row r="90" spans="2:12">
      <c r="B90" s="53" t="s">
        <v>134</v>
      </c>
      <c r="C90" s="54">
        <v>6529.2510339380797</v>
      </c>
      <c r="D90" s="55">
        <v>57.865158369608508</v>
      </c>
      <c r="E90" s="54">
        <v>8635.7346628975083</v>
      </c>
      <c r="F90" s="55">
        <v>49.016504239949846</v>
      </c>
      <c r="G90" s="54">
        <v>10085.004435341099</v>
      </c>
      <c r="H90" s="55">
        <v>43.080489378949018</v>
      </c>
      <c r="I90" s="54">
        <v>16291.373225605801</v>
      </c>
      <c r="J90" s="55">
        <v>28.518498438936152</v>
      </c>
      <c r="K90" s="54">
        <v>41541.363357782488</v>
      </c>
      <c r="L90" s="55">
        <v>37.959195730756349</v>
      </c>
    </row>
    <row r="91" spans="2:12">
      <c r="B91" s="53"/>
      <c r="C91" s="54"/>
      <c r="D91" s="55"/>
      <c r="E91" s="54"/>
      <c r="F91" s="55"/>
      <c r="G91" s="54"/>
      <c r="H91" s="55"/>
      <c r="I91" s="54"/>
      <c r="J91" s="55"/>
      <c r="K91" s="54"/>
      <c r="L91" s="55"/>
    </row>
    <row r="92" spans="2:12">
      <c r="B92" s="53" t="s">
        <v>139</v>
      </c>
      <c r="C92" s="54">
        <v>126.89192799999999</v>
      </c>
      <c r="D92" s="55">
        <v>1.1245733195705143</v>
      </c>
      <c r="E92" s="54">
        <v>300.42687599999999</v>
      </c>
      <c r="F92" s="55">
        <v>1.705225532752529</v>
      </c>
      <c r="G92" s="54">
        <v>498.73818699999998</v>
      </c>
      <c r="H92" s="55">
        <v>2.1304785045642949</v>
      </c>
      <c r="I92" s="54">
        <v>1373.614977</v>
      </c>
      <c r="J92" s="55">
        <v>2.4045509261124387</v>
      </c>
      <c r="K92" s="54">
        <v>2299.6719679999997</v>
      </c>
      <c r="L92" s="55">
        <v>2.1013681616082969</v>
      </c>
    </row>
    <row r="93" spans="2:12">
      <c r="B93" s="53"/>
      <c r="C93" s="54"/>
      <c r="D93" s="55"/>
      <c r="E93" s="54"/>
      <c r="F93" s="55"/>
      <c r="G93" s="54"/>
      <c r="H93" s="55"/>
      <c r="I93" s="54"/>
      <c r="J93" s="55"/>
      <c r="K93" s="54"/>
      <c r="L93" s="55"/>
    </row>
    <row r="94" spans="2:12">
      <c r="B94" s="53" t="s">
        <v>140</v>
      </c>
      <c r="C94" s="54">
        <v>135.413996</v>
      </c>
      <c r="D94" s="55">
        <v>1.2000997179113582</v>
      </c>
      <c r="E94" s="54">
        <v>477.34321399999999</v>
      </c>
      <c r="F94" s="55">
        <v>2.709404189254208</v>
      </c>
      <c r="G94" s="54">
        <v>804.72132499999998</v>
      </c>
      <c r="H94" s="55">
        <v>3.4375580811039801</v>
      </c>
      <c r="I94" s="54">
        <v>1878.377939</v>
      </c>
      <c r="J94" s="55">
        <v>3.2881524214857363</v>
      </c>
      <c r="K94" s="54">
        <v>3295.8564740000002</v>
      </c>
      <c r="L94" s="55">
        <v>3.0116503379903721</v>
      </c>
    </row>
    <row r="95" spans="2:12">
      <c r="B95" s="53"/>
      <c r="C95" s="54"/>
      <c r="D95" s="55"/>
      <c r="E95" s="54"/>
      <c r="F95" s="55"/>
      <c r="G95" s="54"/>
      <c r="H95" s="55"/>
      <c r="I95" s="54"/>
      <c r="J95" s="55"/>
      <c r="K95" s="54"/>
      <c r="L95" s="55"/>
    </row>
    <row r="96" spans="2:12">
      <c r="B96" s="53" t="s">
        <v>142</v>
      </c>
      <c r="C96" s="54">
        <v>54.886496999999999</v>
      </c>
      <c r="D96" s="55">
        <v>0.48642881469093191</v>
      </c>
      <c r="E96" s="54">
        <v>62.436101000000001</v>
      </c>
      <c r="F96" s="55">
        <v>0.35438784641463206</v>
      </c>
      <c r="G96" s="54">
        <v>127.604769</v>
      </c>
      <c r="H96" s="55">
        <v>0.54509404838172604</v>
      </c>
      <c r="I96" s="54">
        <v>229.05023399999999</v>
      </c>
      <c r="J96" s="55">
        <v>0.40095875591997915</v>
      </c>
      <c r="K96" s="54">
        <v>473.97760099999999</v>
      </c>
      <c r="L96" s="55">
        <v>0.43310587506229975</v>
      </c>
    </row>
    <row r="97" spans="2:12">
      <c r="B97" s="53"/>
      <c r="C97" s="54"/>
      <c r="D97" s="55"/>
      <c r="E97" s="54"/>
      <c r="F97" s="55"/>
      <c r="G97" s="54"/>
      <c r="H97" s="55"/>
      <c r="I97" s="54"/>
      <c r="J97" s="55"/>
      <c r="K97" s="54"/>
      <c r="L97" s="55"/>
    </row>
    <row r="98" spans="2:12">
      <c r="B98" s="53" t="s">
        <v>143</v>
      </c>
      <c r="C98" s="54">
        <v>9.4772099999999995</v>
      </c>
      <c r="D98" s="55">
        <v>8.3991296199446772E-2</v>
      </c>
      <c r="E98" s="54">
        <v>7.800948</v>
      </c>
      <c r="F98" s="55">
        <v>4.4278247959662488E-2</v>
      </c>
      <c r="G98" s="54">
        <v>12.604044</v>
      </c>
      <c r="H98" s="55">
        <v>5.3841164587989682E-2</v>
      </c>
      <c r="I98" s="54">
        <v>13.503247999999999</v>
      </c>
      <c r="J98" s="55">
        <v>2.3637808285142142E-2</v>
      </c>
      <c r="K98" s="54">
        <v>43.385449999999999</v>
      </c>
      <c r="L98" s="55">
        <v>3.9644264301893987E-2</v>
      </c>
    </row>
    <row r="99" spans="2:12">
      <c r="B99" s="53"/>
      <c r="C99" s="54"/>
      <c r="D99" s="55"/>
      <c r="E99" s="54"/>
      <c r="F99" s="55"/>
      <c r="G99" s="54"/>
      <c r="H99" s="55"/>
      <c r="I99" s="54"/>
      <c r="J99" s="55"/>
      <c r="K99" s="54"/>
      <c r="L99" s="55"/>
    </row>
    <row r="100" spans="2:12">
      <c r="B100" s="53" t="s">
        <v>144</v>
      </c>
      <c r="C100" s="54">
        <v>131.07532486495995</v>
      </c>
      <c r="D100" s="55">
        <v>1.1616484635427056</v>
      </c>
      <c r="E100" s="54">
        <v>171.00477897526002</v>
      </c>
      <c r="F100" s="55">
        <v>0.97062459662003164</v>
      </c>
      <c r="G100" s="54">
        <v>176.53032546419001</v>
      </c>
      <c r="H100" s="55">
        <v>0.75409117169765838</v>
      </c>
      <c r="I100" s="54">
        <v>305.76132440600003</v>
      </c>
      <c r="J100" s="55">
        <v>0.53524363673985564</v>
      </c>
      <c r="K100" s="54">
        <v>784.37175371041008</v>
      </c>
      <c r="L100" s="55">
        <v>0.71673432256748737</v>
      </c>
    </row>
    <row r="101" spans="2:12">
      <c r="B101" s="53"/>
      <c r="C101" s="54"/>
      <c r="D101" s="55"/>
      <c r="E101" s="54"/>
      <c r="F101" s="55"/>
      <c r="G101" s="54"/>
      <c r="H101" s="55"/>
      <c r="I101" s="54"/>
      <c r="J101" s="55"/>
      <c r="K101" s="54"/>
      <c r="L101" s="55"/>
    </row>
    <row r="102" spans="2:12">
      <c r="B102" s="53" t="s">
        <v>145</v>
      </c>
      <c r="C102" s="54">
        <v>4.225009</v>
      </c>
      <c r="D102" s="55">
        <v>3.7443929422723406E-2</v>
      </c>
      <c r="E102" s="54">
        <v>9.5458540000000003</v>
      </c>
      <c r="F102" s="55">
        <v>5.4182349427112718E-2</v>
      </c>
      <c r="G102" s="54">
        <v>13.601471999999999</v>
      </c>
      <c r="H102" s="55">
        <v>5.810191495609926E-2</v>
      </c>
      <c r="I102" s="54">
        <v>32.376412000000002</v>
      </c>
      <c r="J102" s="55">
        <v>5.6675802726631072E-2</v>
      </c>
      <c r="K102" s="54">
        <v>59.748747000000002</v>
      </c>
      <c r="L102" s="55">
        <v>5.4596532196277678E-2</v>
      </c>
    </row>
    <row r="103" spans="2:12">
      <c r="B103" s="53"/>
      <c r="C103" s="54"/>
      <c r="D103" s="55"/>
      <c r="E103" s="54"/>
      <c r="F103" s="55"/>
      <c r="G103" s="54"/>
      <c r="H103" s="55"/>
      <c r="I103" s="54"/>
      <c r="J103" s="55"/>
      <c r="K103" s="54"/>
      <c r="L103" s="55"/>
    </row>
    <row r="104" spans="2:12">
      <c r="B104" s="53" t="s">
        <v>146</v>
      </c>
      <c r="C104" s="54">
        <v>276.80525399999999</v>
      </c>
      <c r="D104" s="55">
        <v>2.4531726191861427</v>
      </c>
      <c r="E104" s="54">
        <v>442.34932800000001</v>
      </c>
      <c r="F104" s="55">
        <v>2.5107785912653275</v>
      </c>
      <c r="G104" s="54">
        <v>458.63176299999998</v>
      </c>
      <c r="H104" s="55">
        <v>1.9591543981410153</v>
      </c>
      <c r="I104" s="54">
        <v>1048.8746630000001</v>
      </c>
      <c r="J104" s="55">
        <v>1.8360840443082342</v>
      </c>
      <c r="K104" s="54">
        <v>2226.661008</v>
      </c>
      <c r="L104" s="55">
        <v>2.0346530348739886</v>
      </c>
    </row>
    <row r="105" spans="2:12">
      <c r="B105" s="53"/>
      <c r="C105" s="54"/>
      <c r="D105" s="55"/>
      <c r="E105" s="54"/>
      <c r="F105" s="55"/>
      <c r="G105" s="54"/>
      <c r="H105" s="55"/>
      <c r="I105" s="54"/>
      <c r="J105" s="55"/>
      <c r="K105" s="54"/>
      <c r="L105" s="55"/>
    </row>
    <row r="106" spans="2:12">
      <c r="B106" s="50" t="s">
        <v>147</v>
      </c>
      <c r="C106" s="51">
        <v>323.29515200000003</v>
      </c>
      <c r="D106" s="52">
        <v>2.8651869982280833</v>
      </c>
      <c r="E106" s="51">
        <v>1678.472225</v>
      </c>
      <c r="F106" s="52">
        <v>9.5270227890195418</v>
      </c>
      <c r="G106" s="51">
        <v>1490.856168</v>
      </c>
      <c r="H106" s="52">
        <v>6.3685458665732675</v>
      </c>
      <c r="I106" s="51">
        <v>3985.6515840000002</v>
      </c>
      <c r="J106" s="52">
        <v>6.9769930933628057</v>
      </c>
      <c r="K106" s="51">
        <v>7478.2751290000006</v>
      </c>
      <c r="L106" s="52">
        <v>6.8334134078673001</v>
      </c>
    </row>
    <row r="107" spans="2:12">
      <c r="B107" s="53"/>
      <c r="C107" s="54"/>
      <c r="D107" s="55"/>
      <c r="E107" s="54"/>
      <c r="F107" s="55"/>
      <c r="G107" s="54"/>
      <c r="H107" s="55"/>
      <c r="I107" s="54"/>
      <c r="J107" s="55"/>
      <c r="K107" s="54"/>
      <c r="L107" s="55"/>
    </row>
    <row r="108" spans="2:12">
      <c r="B108" s="53" t="s">
        <v>162</v>
      </c>
      <c r="C108" s="54">
        <v>7.0040000000000005E-2</v>
      </c>
      <c r="D108" s="55">
        <v>6.20725971652971E-4</v>
      </c>
      <c r="E108" s="54">
        <v>0.119405</v>
      </c>
      <c r="F108" s="55">
        <v>6.7774380724285044E-4</v>
      </c>
      <c r="G108" s="54">
        <v>0.34045599999999998</v>
      </c>
      <c r="H108" s="55">
        <v>1.4543385861687419E-3</v>
      </c>
      <c r="I108" s="54">
        <v>18.171295000000001</v>
      </c>
      <c r="J108" s="55">
        <v>3.1809353386886036E-2</v>
      </c>
      <c r="K108" s="54">
        <v>18.701195999999999</v>
      </c>
      <c r="L108" s="55">
        <v>1.7088566719615048E-2</v>
      </c>
    </row>
    <row r="109" spans="2:12">
      <c r="B109" s="53"/>
      <c r="C109" s="54"/>
      <c r="D109" s="55"/>
      <c r="E109" s="54"/>
      <c r="F109" s="55"/>
      <c r="G109" s="54"/>
      <c r="H109" s="55"/>
      <c r="I109" s="54"/>
      <c r="J109" s="55"/>
      <c r="K109" s="54"/>
      <c r="L109" s="55"/>
    </row>
    <row r="110" spans="2:12">
      <c r="B110" s="53" t="s">
        <v>151</v>
      </c>
      <c r="C110" s="54">
        <v>319.64883500000002</v>
      </c>
      <c r="D110" s="55">
        <v>2.8328716975030726</v>
      </c>
      <c r="E110" s="54">
        <v>1662.3509670000001</v>
      </c>
      <c r="F110" s="55">
        <v>9.4355183899201389</v>
      </c>
      <c r="G110" s="54">
        <v>1468.6170420000001</v>
      </c>
      <c r="H110" s="55">
        <v>6.2735461630448572</v>
      </c>
      <c r="I110" s="54">
        <v>3908.9623449999999</v>
      </c>
      <c r="J110" s="55">
        <v>6.8427464640321842</v>
      </c>
      <c r="K110" s="54">
        <v>7359.579189</v>
      </c>
      <c r="L110" s="55">
        <v>6.7249527783953971</v>
      </c>
    </row>
    <row r="111" spans="2:12">
      <c r="B111" s="53"/>
      <c r="C111" s="54"/>
      <c r="D111" s="55"/>
      <c r="E111" s="54"/>
      <c r="F111" s="55"/>
      <c r="G111" s="54"/>
      <c r="H111" s="55"/>
      <c r="I111" s="54"/>
      <c r="J111" s="55"/>
      <c r="K111" s="54"/>
      <c r="L111" s="55"/>
    </row>
    <row r="112" spans="2:12">
      <c r="B112" s="53" t="s">
        <v>81</v>
      </c>
      <c r="C112" s="54">
        <v>3.5762770000000002</v>
      </c>
      <c r="D112" s="55">
        <v>3.1694574753357685E-2</v>
      </c>
      <c r="E112" s="54">
        <v>16.001853000000001</v>
      </c>
      <c r="F112" s="55">
        <v>9.0826655292160538E-2</v>
      </c>
      <c r="G112" s="54">
        <v>21.898669999999999</v>
      </c>
      <c r="H112" s="55">
        <v>9.3545364942241721E-2</v>
      </c>
      <c r="I112" s="54">
        <v>58.517944</v>
      </c>
      <c r="J112" s="55">
        <v>0.10243727594373472</v>
      </c>
      <c r="K112" s="54">
        <v>99.994743999999997</v>
      </c>
      <c r="L112" s="55">
        <v>9.1372062752287403E-2</v>
      </c>
    </row>
    <row r="113" spans="2:12">
      <c r="B113" s="53"/>
      <c r="C113" s="54"/>
      <c r="D113" s="55"/>
      <c r="E113" s="54"/>
      <c r="F113" s="55"/>
      <c r="G113" s="54"/>
      <c r="H113" s="55"/>
      <c r="I113" s="54"/>
      <c r="J113" s="55"/>
      <c r="K113" s="54"/>
      <c r="L113" s="55"/>
    </row>
    <row r="114" spans="2:12">
      <c r="B114" s="50" t="s">
        <v>153</v>
      </c>
      <c r="C114" s="51">
        <v>11283.562022302047</v>
      </c>
      <c r="D114" s="52">
        <v>100</v>
      </c>
      <c r="E114" s="51">
        <v>17618.014170539602</v>
      </c>
      <c r="F114" s="52">
        <v>100</v>
      </c>
      <c r="G114" s="51">
        <v>23409.679371630042</v>
      </c>
      <c r="H114" s="52">
        <v>100</v>
      </c>
      <c r="I114" s="51">
        <v>57125.634648994273</v>
      </c>
      <c r="J114" s="52">
        <v>100</v>
      </c>
      <c r="K114" s="51">
        <v>109436.89021346596</v>
      </c>
      <c r="L114" s="52">
        <v>100</v>
      </c>
    </row>
    <row r="115" spans="2:12" ht="30.75" customHeight="1">
      <c r="B115" s="65" t="s">
        <v>163</v>
      </c>
      <c r="C115" s="66"/>
      <c r="D115" s="66"/>
      <c r="E115" s="66"/>
      <c r="F115" s="66"/>
      <c r="G115" s="66"/>
      <c r="H115" s="66"/>
      <c r="I115" s="66"/>
      <c r="J115" s="66"/>
      <c r="K115" s="66"/>
      <c r="L115" s="67"/>
    </row>
    <row r="116" spans="2:12">
      <c r="B116" s="39" t="s">
        <v>164</v>
      </c>
      <c r="C116" s="40"/>
      <c r="D116" s="40"/>
      <c r="E116" s="40"/>
      <c r="F116" s="40"/>
      <c r="G116" s="40"/>
      <c r="H116" s="40"/>
      <c r="I116" s="40"/>
      <c r="J116" s="40"/>
      <c r="K116" s="40"/>
      <c r="L116" s="41"/>
    </row>
    <row r="117" spans="2:12">
      <c r="B117" s="39" t="s">
        <v>165</v>
      </c>
      <c r="C117" s="40"/>
      <c r="D117" s="40"/>
      <c r="E117" s="40"/>
      <c r="F117" s="40"/>
      <c r="G117" s="40"/>
      <c r="H117" s="40"/>
      <c r="I117" s="40"/>
      <c r="J117" s="40"/>
      <c r="K117" s="40"/>
      <c r="L117" s="41"/>
    </row>
    <row r="118" spans="2:12">
      <c r="B118" s="56" t="s">
        <v>384</v>
      </c>
      <c r="C118" s="57"/>
      <c r="D118" s="58"/>
      <c r="E118" s="57"/>
      <c r="F118" s="58"/>
      <c r="G118" s="57"/>
      <c r="H118" s="58"/>
      <c r="I118" s="57"/>
      <c r="J118" s="58"/>
      <c r="K118" s="57"/>
      <c r="L118" s="59"/>
    </row>
  </sheetData>
  <mergeCells count="11">
    <mergeCell ref="B116:L116"/>
    <mergeCell ref="B117:L117"/>
    <mergeCell ref="B2:L2"/>
    <mergeCell ref="B115:L115"/>
    <mergeCell ref="C4:D4"/>
    <mergeCell ref="E4:F4"/>
    <mergeCell ref="G4:H4"/>
    <mergeCell ref="I4:J4"/>
    <mergeCell ref="K4:L4"/>
    <mergeCell ref="B3:L3"/>
    <mergeCell ref="B4:B5"/>
  </mergeCells>
  <pageMargins left="0.70866141732283472" right="0.70866141732283472" top="0.54" bottom="0.69" header="0.31496062992125984" footer="0.31496062992125984"/>
  <pageSetup paperSize="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7"/>
  <sheetViews>
    <sheetView zoomScaleNormal="100" workbookViewId="0">
      <selection activeCell="A2" sqref="A2"/>
    </sheetView>
  </sheetViews>
  <sheetFormatPr defaultRowHeight="15"/>
  <cols>
    <col min="1" max="1" width="4.140625" style="6" customWidth="1"/>
    <col min="2" max="2" width="31" style="6" customWidth="1"/>
    <col min="3" max="3" width="29.5703125" style="6" customWidth="1"/>
    <col min="4" max="4" width="12.140625" style="6" customWidth="1"/>
    <col min="5" max="8" width="14.42578125" style="6" customWidth="1"/>
    <col min="9" max="11" width="11.140625" style="6" customWidth="1"/>
    <col min="12" max="16384" width="9.140625" style="6"/>
  </cols>
  <sheetData>
    <row r="2" spans="2:12">
      <c r="B2" s="21" t="s">
        <v>389</v>
      </c>
      <c r="C2" s="21"/>
      <c r="D2" s="21"/>
      <c r="E2" s="21"/>
      <c r="F2" s="21"/>
      <c r="G2" s="21"/>
      <c r="H2" s="21"/>
      <c r="I2" s="21"/>
      <c r="J2" s="21"/>
      <c r="K2" s="21"/>
    </row>
    <row r="3" spans="2:12">
      <c r="B3" s="43" t="s">
        <v>397</v>
      </c>
      <c r="C3" s="44"/>
      <c r="D3" s="44"/>
      <c r="E3" s="44"/>
      <c r="F3" s="44"/>
      <c r="G3" s="44"/>
      <c r="H3" s="44"/>
      <c r="I3" s="44"/>
      <c r="J3" s="44"/>
      <c r="K3" s="45"/>
    </row>
    <row r="4" spans="2:12" ht="20.25" customHeight="1">
      <c r="B4" s="68" t="s">
        <v>175</v>
      </c>
      <c r="C4" s="68" t="s">
        <v>262</v>
      </c>
      <c r="D4" s="69" t="s">
        <v>166</v>
      </c>
      <c r="E4" s="69" t="s">
        <v>167</v>
      </c>
      <c r="F4" s="69" t="s">
        <v>168</v>
      </c>
      <c r="G4" s="69"/>
      <c r="H4" s="69"/>
      <c r="I4" s="69" t="s">
        <v>169</v>
      </c>
      <c r="J4" s="69" t="s">
        <v>170</v>
      </c>
      <c r="K4" s="69" t="s">
        <v>171</v>
      </c>
    </row>
    <row r="5" spans="2:12" ht="45">
      <c r="B5" s="70"/>
      <c r="C5" s="70"/>
      <c r="D5" s="69"/>
      <c r="E5" s="69"/>
      <c r="F5" s="71" t="s">
        <v>172</v>
      </c>
      <c r="G5" s="71" t="s">
        <v>173</v>
      </c>
      <c r="H5" s="71" t="s">
        <v>174</v>
      </c>
      <c r="I5" s="69"/>
      <c r="J5" s="69"/>
      <c r="K5" s="69"/>
    </row>
    <row r="6" spans="2:12">
      <c r="B6" s="53"/>
      <c r="C6" s="53"/>
      <c r="D6" s="53"/>
      <c r="E6" s="53"/>
      <c r="F6" s="53"/>
      <c r="G6" s="53"/>
      <c r="H6" s="53"/>
      <c r="I6" s="53"/>
      <c r="J6" s="53"/>
      <c r="K6" s="53"/>
    </row>
    <row r="7" spans="2:12">
      <c r="B7" s="53" t="s">
        <v>324</v>
      </c>
      <c r="C7" s="53" t="s">
        <v>337</v>
      </c>
      <c r="D7" s="72">
        <v>241.72334000000004</v>
      </c>
      <c r="E7" s="72">
        <v>58.799565999999999</v>
      </c>
      <c r="F7" s="72">
        <v>77.70109699999999</v>
      </c>
      <c r="G7" s="72">
        <v>1.4903759999999999</v>
      </c>
      <c r="H7" s="72">
        <v>6.7357849999999999</v>
      </c>
      <c r="I7" s="72">
        <v>887.17324700000006</v>
      </c>
      <c r="J7" s="72">
        <v>7.6616690000000007</v>
      </c>
      <c r="K7" s="72">
        <v>1281.2850800000001</v>
      </c>
      <c r="L7" s="9"/>
    </row>
    <row r="8" spans="2:12">
      <c r="B8" s="53" t="s">
        <v>325</v>
      </c>
      <c r="C8" s="53" t="s">
        <v>325</v>
      </c>
      <c r="D8" s="72" t="s">
        <v>176</v>
      </c>
      <c r="E8" s="72" t="s">
        <v>177</v>
      </c>
      <c r="F8" s="72" t="s">
        <v>29</v>
      </c>
      <c r="G8" s="72" t="s">
        <v>51</v>
      </c>
      <c r="H8" s="72" t="s">
        <v>45</v>
      </c>
      <c r="I8" s="72" t="s">
        <v>178</v>
      </c>
      <c r="J8" s="72" t="s">
        <v>68</v>
      </c>
      <c r="K8" s="72" t="s">
        <v>154</v>
      </c>
    </row>
    <row r="9" spans="2:12">
      <c r="B9" s="53" t="s">
        <v>325</v>
      </c>
      <c r="C9" s="53" t="s">
        <v>325</v>
      </c>
      <c r="D9" s="72"/>
      <c r="E9" s="72"/>
      <c r="F9" s="72"/>
      <c r="G9" s="72"/>
      <c r="H9" s="72"/>
      <c r="I9" s="72"/>
      <c r="J9" s="72"/>
      <c r="K9" s="72"/>
    </row>
    <row r="10" spans="2:12">
      <c r="B10" s="53" t="s">
        <v>325</v>
      </c>
      <c r="C10" s="53" t="s">
        <v>338</v>
      </c>
      <c r="D10" s="72">
        <v>453.09662599999996</v>
      </c>
      <c r="E10" s="72">
        <v>160.12775200000002</v>
      </c>
      <c r="F10" s="72">
        <v>94.741838000000001</v>
      </c>
      <c r="G10" s="72">
        <v>11.581586</v>
      </c>
      <c r="H10" s="72">
        <v>20.045161</v>
      </c>
      <c r="I10" s="72">
        <v>2449.1213619999999</v>
      </c>
      <c r="J10" s="72">
        <v>60.971060000000001</v>
      </c>
      <c r="K10" s="72">
        <v>3249.6853849999998</v>
      </c>
      <c r="L10" s="9"/>
    </row>
    <row r="11" spans="2:12">
      <c r="B11" s="53" t="s">
        <v>325</v>
      </c>
      <c r="C11" s="53" t="s">
        <v>325</v>
      </c>
      <c r="D11" s="72" t="s">
        <v>179</v>
      </c>
      <c r="E11" s="72" t="s">
        <v>128</v>
      </c>
      <c r="F11" s="72" t="s">
        <v>65</v>
      </c>
      <c r="G11" s="72" t="s">
        <v>80</v>
      </c>
      <c r="H11" s="72" t="s">
        <v>68</v>
      </c>
      <c r="I11" s="72" t="s">
        <v>180</v>
      </c>
      <c r="J11" s="72" t="s">
        <v>61</v>
      </c>
      <c r="K11" s="72" t="s">
        <v>154</v>
      </c>
    </row>
    <row r="12" spans="2:12">
      <c r="B12" s="53" t="s">
        <v>325</v>
      </c>
      <c r="C12" s="53" t="s">
        <v>325</v>
      </c>
      <c r="D12" s="72"/>
      <c r="E12" s="72"/>
      <c r="F12" s="72"/>
      <c r="G12" s="72"/>
      <c r="H12" s="72"/>
      <c r="I12" s="72"/>
      <c r="J12" s="72"/>
      <c r="K12" s="72"/>
    </row>
    <row r="13" spans="2:12">
      <c r="B13" s="53" t="s">
        <v>325</v>
      </c>
      <c r="C13" s="53" t="s">
        <v>339</v>
      </c>
      <c r="D13" s="72">
        <v>934.80028300000004</v>
      </c>
      <c r="E13" s="72">
        <v>438.79096800000002</v>
      </c>
      <c r="F13" s="72">
        <v>238.85476899999998</v>
      </c>
      <c r="G13" s="72">
        <v>19.629470000000001</v>
      </c>
      <c r="H13" s="72">
        <v>61.911799999999999</v>
      </c>
      <c r="I13" s="72">
        <v>7209.208552000001</v>
      </c>
      <c r="J13" s="72">
        <v>185.04355099999998</v>
      </c>
      <c r="K13" s="72">
        <v>9088.2393929999998</v>
      </c>
      <c r="L13" s="9"/>
    </row>
    <row r="14" spans="2:12">
      <c r="B14" s="53" t="s">
        <v>325</v>
      </c>
      <c r="C14" s="53" t="s">
        <v>325</v>
      </c>
      <c r="D14" s="72" t="s">
        <v>8</v>
      </c>
      <c r="E14" s="72" t="s">
        <v>36</v>
      </c>
      <c r="F14" s="72" t="s">
        <v>27</v>
      </c>
      <c r="G14" s="72" t="s">
        <v>73</v>
      </c>
      <c r="H14" s="72" t="s">
        <v>23</v>
      </c>
      <c r="I14" s="72" t="s">
        <v>181</v>
      </c>
      <c r="J14" s="72" t="s">
        <v>92</v>
      </c>
      <c r="K14" s="72" t="s">
        <v>154</v>
      </c>
    </row>
    <row r="15" spans="2:12">
      <c r="B15" s="53" t="s">
        <v>325</v>
      </c>
      <c r="C15" s="53" t="s">
        <v>325</v>
      </c>
      <c r="D15" s="72"/>
      <c r="E15" s="72"/>
      <c r="F15" s="72"/>
      <c r="G15" s="72"/>
      <c r="H15" s="72"/>
      <c r="I15" s="72"/>
      <c r="J15" s="72"/>
      <c r="K15" s="72"/>
    </row>
    <row r="16" spans="2:12">
      <c r="B16" s="53" t="s">
        <v>325</v>
      </c>
      <c r="C16" s="53" t="s">
        <v>340</v>
      </c>
      <c r="D16" s="72">
        <v>116.17972499999999</v>
      </c>
      <c r="E16" s="72">
        <v>163.92402000000001</v>
      </c>
      <c r="F16" s="72">
        <v>36.510838</v>
      </c>
      <c r="G16" s="72">
        <v>1.7787760000000001</v>
      </c>
      <c r="H16" s="72">
        <v>4.1355089999999999</v>
      </c>
      <c r="I16" s="72">
        <v>833.87668399999984</v>
      </c>
      <c r="J16" s="72">
        <v>28.791166999999998</v>
      </c>
      <c r="K16" s="72">
        <v>1185.1967189999998</v>
      </c>
      <c r="L16" s="9"/>
    </row>
    <row r="17" spans="2:12">
      <c r="B17" s="53" t="s">
        <v>325</v>
      </c>
      <c r="C17" s="53" t="s">
        <v>325</v>
      </c>
      <c r="D17" s="72" t="s">
        <v>7</v>
      </c>
      <c r="E17" s="72" t="s">
        <v>182</v>
      </c>
      <c r="F17" s="72" t="s">
        <v>33</v>
      </c>
      <c r="G17" s="72" t="s">
        <v>73</v>
      </c>
      <c r="H17" s="72" t="s">
        <v>74</v>
      </c>
      <c r="I17" s="72" t="s">
        <v>183</v>
      </c>
      <c r="J17" s="72" t="s">
        <v>26</v>
      </c>
      <c r="K17" s="72" t="s">
        <v>154</v>
      </c>
    </row>
    <row r="18" spans="2:12">
      <c r="B18" s="53" t="s">
        <v>325</v>
      </c>
      <c r="C18" s="53" t="s">
        <v>325</v>
      </c>
      <c r="D18" s="72"/>
      <c r="E18" s="72"/>
      <c r="F18" s="72"/>
      <c r="G18" s="72"/>
      <c r="H18" s="72"/>
      <c r="I18" s="72"/>
      <c r="J18" s="72"/>
      <c r="K18" s="72"/>
    </row>
    <row r="19" spans="2:12">
      <c r="B19" s="50" t="s">
        <v>326</v>
      </c>
      <c r="C19" s="50" t="s">
        <v>325</v>
      </c>
      <c r="D19" s="73">
        <v>1745.799974</v>
      </c>
      <c r="E19" s="73">
        <v>821.64230600000008</v>
      </c>
      <c r="F19" s="73">
        <v>447.80854199999987</v>
      </c>
      <c r="G19" s="73">
        <v>34.480207999999998</v>
      </c>
      <c r="H19" s="73">
        <v>92.828254999999999</v>
      </c>
      <c r="I19" s="73">
        <v>11379.379845000001</v>
      </c>
      <c r="J19" s="73">
        <v>282.46744699999999</v>
      </c>
      <c r="K19" s="73">
        <v>14804.406577000002</v>
      </c>
    </row>
    <row r="20" spans="2:12">
      <c r="B20" s="53" t="s">
        <v>325</v>
      </c>
      <c r="C20" s="53" t="s">
        <v>325</v>
      </c>
      <c r="D20" s="73" t="s">
        <v>184</v>
      </c>
      <c r="E20" s="73" t="s">
        <v>82</v>
      </c>
      <c r="F20" s="73" t="s">
        <v>129</v>
      </c>
      <c r="G20" s="73" t="s">
        <v>73</v>
      </c>
      <c r="H20" s="73" t="s">
        <v>68</v>
      </c>
      <c r="I20" s="73" t="s">
        <v>185</v>
      </c>
      <c r="J20" s="73" t="s">
        <v>61</v>
      </c>
      <c r="K20" s="73" t="s">
        <v>154</v>
      </c>
    </row>
    <row r="21" spans="2:12">
      <c r="B21" s="53" t="s">
        <v>325</v>
      </c>
      <c r="C21" s="53" t="s">
        <v>325</v>
      </c>
      <c r="D21" s="72"/>
      <c r="E21" s="72"/>
      <c r="F21" s="72"/>
      <c r="G21" s="72"/>
      <c r="H21" s="72"/>
      <c r="I21" s="72"/>
      <c r="J21" s="72"/>
      <c r="K21" s="72"/>
    </row>
    <row r="22" spans="2:12">
      <c r="B22" s="53" t="s">
        <v>327</v>
      </c>
      <c r="C22" s="53" t="s">
        <v>341</v>
      </c>
      <c r="D22" s="72">
        <v>9.2225169999999999</v>
      </c>
      <c r="E22" s="72">
        <v>1.7875559999999999</v>
      </c>
      <c r="F22" s="72">
        <v>0.63557200000000003</v>
      </c>
      <c r="G22" s="72">
        <v>0.12532399999999999</v>
      </c>
      <c r="H22" s="72">
        <v>0.24695300000000001</v>
      </c>
      <c r="I22" s="72">
        <v>29.822844</v>
      </c>
      <c r="J22" s="72">
        <v>0.24197099999999999</v>
      </c>
      <c r="K22" s="72">
        <v>42.082736999999995</v>
      </c>
      <c r="L22" s="9"/>
    </row>
    <row r="23" spans="2:12">
      <c r="B23" s="53" t="s">
        <v>325</v>
      </c>
      <c r="C23" s="53" t="s">
        <v>325</v>
      </c>
      <c r="D23" s="72" t="s">
        <v>186</v>
      </c>
      <c r="E23" s="72" t="s">
        <v>187</v>
      </c>
      <c r="F23" s="72" t="s">
        <v>42</v>
      </c>
      <c r="G23" s="72" t="s">
        <v>74</v>
      </c>
      <c r="H23" s="72" t="s">
        <v>68</v>
      </c>
      <c r="I23" s="72" t="s">
        <v>188</v>
      </c>
      <c r="J23" s="72" t="s">
        <v>68</v>
      </c>
      <c r="K23" s="72" t="s">
        <v>154</v>
      </c>
    </row>
    <row r="24" spans="2:12">
      <c r="B24" s="53" t="s">
        <v>325</v>
      </c>
      <c r="C24" s="53" t="s">
        <v>325</v>
      </c>
      <c r="D24" s="72"/>
      <c r="E24" s="72"/>
      <c r="F24" s="72"/>
      <c r="G24" s="72"/>
      <c r="H24" s="72"/>
      <c r="I24" s="72"/>
      <c r="J24" s="72"/>
      <c r="K24" s="72"/>
    </row>
    <row r="25" spans="2:12">
      <c r="B25" s="53" t="s">
        <v>325</v>
      </c>
      <c r="C25" s="53" t="s">
        <v>342</v>
      </c>
      <c r="D25" s="72">
        <v>540.25477699999999</v>
      </c>
      <c r="E25" s="72">
        <v>106.270161</v>
      </c>
      <c r="F25" s="72">
        <v>113.37480499999999</v>
      </c>
      <c r="G25" s="72">
        <v>6.4075279999999992</v>
      </c>
      <c r="H25" s="72">
        <v>23.637267000000001</v>
      </c>
      <c r="I25" s="72">
        <v>2233.6544030000005</v>
      </c>
      <c r="J25" s="72">
        <v>48.431283000000001</v>
      </c>
      <c r="K25" s="72">
        <v>3072.0302240000005</v>
      </c>
      <c r="L25" s="9"/>
    </row>
    <row r="26" spans="2:12">
      <c r="B26" s="53" t="s">
        <v>325</v>
      </c>
      <c r="C26" s="53" t="s">
        <v>325</v>
      </c>
      <c r="D26" s="72" t="s">
        <v>189</v>
      </c>
      <c r="E26" s="72" t="s">
        <v>60</v>
      </c>
      <c r="F26" s="72" t="s">
        <v>91</v>
      </c>
      <c r="G26" s="72" t="s">
        <v>73</v>
      </c>
      <c r="H26" s="72" t="s">
        <v>46</v>
      </c>
      <c r="I26" s="72" t="s">
        <v>190</v>
      </c>
      <c r="J26" s="72" t="s">
        <v>41</v>
      </c>
      <c r="K26" s="72" t="s">
        <v>154</v>
      </c>
    </row>
    <row r="27" spans="2:12">
      <c r="B27" s="53" t="s">
        <v>325</v>
      </c>
      <c r="C27" s="53" t="s">
        <v>325</v>
      </c>
      <c r="D27" s="72"/>
      <c r="E27" s="72"/>
      <c r="F27" s="72"/>
      <c r="G27" s="72"/>
      <c r="H27" s="72"/>
      <c r="I27" s="72"/>
      <c r="J27" s="72"/>
      <c r="K27" s="72"/>
    </row>
    <row r="28" spans="2:12">
      <c r="B28" s="53" t="s">
        <v>325</v>
      </c>
      <c r="C28" s="53" t="s">
        <v>343</v>
      </c>
      <c r="D28" s="72">
        <v>345.379953</v>
      </c>
      <c r="E28" s="72">
        <v>135.851754</v>
      </c>
      <c r="F28" s="72">
        <v>13.223096999999999</v>
      </c>
      <c r="G28" s="72">
        <v>3.7700679999999998</v>
      </c>
      <c r="H28" s="72">
        <v>14.076533</v>
      </c>
      <c r="I28" s="72">
        <v>1349.7178079999996</v>
      </c>
      <c r="J28" s="72">
        <v>18.687310999999998</v>
      </c>
      <c r="K28" s="72">
        <v>1880.7065239999993</v>
      </c>
      <c r="L28" s="9"/>
    </row>
    <row r="29" spans="2:12">
      <c r="B29" s="53" t="s">
        <v>325</v>
      </c>
      <c r="C29" s="53" t="s">
        <v>325</v>
      </c>
      <c r="D29" s="72" t="s">
        <v>191</v>
      </c>
      <c r="E29" s="72" t="s">
        <v>192</v>
      </c>
      <c r="F29" s="72" t="s">
        <v>23</v>
      </c>
      <c r="G29" s="72" t="s">
        <v>73</v>
      </c>
      <c r="H29" s="72" t="s">
        <v>23</v>
      </c>
      <c r="I29" s="72" t="s">
        <v>193</v>
      </c>
      <c r="J29" s="72" t="s">
        <v>47</v>
      </c>
      <c r="K29" s="72" t="s">
        <v>154</v>
      </c>
    </row>
    <row r="30" spans="2:12">
      <c r="B30" s="53" t="s">
        <v>325</v>
      </c>
      <c r="C30" s="53" t="s">
        <v>325</v>
      </c>
      <c r="D30" s="72"/>
      <c r="E30" s="72"/>
      <c r="F30" s="72"/>
      <c r="G30" s="72"/>
      <c r="H30" s="72"/>
      <c r="I30" s="72"/>
      <c r="J30" s="72"/>
      <c r="K30" s="72"/>
    </row>
    <row r="31" spans="2:12">
      <c r="B31" s="53" t="s">
        <v>325</v>
      </c>
      <c r="C31" s="53" t="s">
        <v>344</v>
      </c>
      <c r="D31" s="72">
        <v>673.89651099999992</v>
      </c>
      <c r="E31" s="72">
        <v>163.44815699999998</v>
      </c>
      <c r="F31" s="72">
        <v>58.981598000000005</v>
      </c>
      <c r="G31" s="72">
        <v>3.834117</v>
      </c>
      <c r="H31" s="72">
        <v>17.433299000000002</v>
      </c>
      <c r="I31" s="72">
        <v>1575.8919620000001</v>
      </c>
      <c r="J31" s="72">
        <v>29.539539999999995</v>
      </c>
      <c r="K31" s="72">
        <v>2523.0251840000001</v>
      </c>
      <c r="L31" s="9"/>
    </row>
    <row r="32" spans="2:12">
      <c r="B32" s="53" t="s">
        <v>325</v>
      </c>
      <c r="C32" s="53" t="s">
        <v>325</v>
      </c>
      <c r="D32" s="72" t="s">
        <v>194</v>
      </c>
      <c r="E32" s="72" t="s">
        <v>55</v>
      </c>
      <c r="F32" s="72" t="s">
        <v>56</v>
      </c>
      <c r="G32" s="72" t="s">
        <v>73</v>
      </c>
      <c r="H32" s="72" t="s">
        <v>23</v>
      </c>
      <c r="I32" s="72" t="s">
        <v>195</v>
      </c>
      <c r="J32" s="72" t="s">
        <v>38</v>
      </c>
      <c r="K32" s="72" t="s">
        <v>154</v>
      </c>
    </row>
    <row r="33" spans="2:12">
      <c r="B33" s="53" t="s">
        <v>325</v>
      </c>
      <c r="C33" s="53" t="s">
        <v>325</v>
      </c>
      <c r="D33" s="72"/>
      <c r="E33" s="72"/>
      <c r="F33" s="72"/>
      <c r="G33" s="72"/>
      <c r="H33" s="72"/>
      <c r="I33" s="72"/>
      <c r="J33" s="72"/>
      <c r="K33" s="72"/>
    </row>
    <row r="34" spans="2:12">
      <c r="B34" s="53" t="s">
        <v>325</v>
      </c>
      <c r="C34" s="53" t="s">
        <v>345</v>
      </c>
      <c r="D34" s="72">
        <v>10.485772000000001</v>
      </c>
      <c r="E34" s="72">
        <v>2.1045180000000001</v>
      </c>
      <c r="F34" s="72">
        <v>6.9544470000000009</v>
      </c>
      <c r="G34" s="72">
        <v>0.126584</v>
      </c>
      <c r="H34" s="72">
        <v>3.0214620000000001</v>
      </c>
      <c r="I34" s="72">
        <v>54.652196000000004</v>
      </c>
      <c r="J34" s="72">
        <v>0.160271</v>
      </c>
      <c r="K34" s="72">
        <v>77.505250000000004</v>
      </c>
      <c r="L34" s="9"/>
    </row>
    <row r="35" spans="2:12">
      <c r="B35" s="53" t="s">
        <v>325</v>
      </c>
      <c r="C35" s="53" t="s">
        <v>325</v>
      </c>
      <c r="D35" s="72" t="s">
        <v>196</v>
      </c>
      <c r="E35" s="72" t="s">
        <v>83</v>
      </c>
      <c r="F35" s="72" t="s">
        <v>197</v>
      </c>
      <c r="G35" s="72" t="s">
        <v>73</v>
      </c>
      <c r="H35" s="72" t="s">
        <v>35</v>
      </c>
      <c r="I35" s="72" t="s">
        <v>198</v>
      </c>
      <c r="J35" s="72" t="s">
        <v>73</v>
      </c>
      <c r="K35" s="72" t="s">
        <v>154</v>
      </c>
    </row>
    <row r="36" spans="2:12">
      <c r="B36" s="53" t="s">
        <v>325</v>
      </c>
      <c r="C36" s="53" t="s">
        <v>325</v>
      </c>
      <c r="D36" s="72"/>
      <c r="E36" s="72"/>
      <c r="F36" s="72"/>
      <c r="G36" s="72"/>
      <c r="H36" s="72"/>
      <c r="I36" s="72"/>
      <c r="J36" s="72"/>
      <c r="K36" s="72"/>
    </row>
    <row r="37" spans="2:12">
      <c r="B37" s="53" t="s">
        <v>325</v>
      </c>
      <c r="C37" s="53" t="s">
        <v>346</v>
      </c>
      <c r="D37" s="72">
        <v>767.57986499999993</v>
      </c>
      <c r="E37" s="72">
        <v>508.37352400000003</v>
      </c>
      <c r="F37" s="72">
        <v>68.271661999999992</v>
      </c>
      <c r="G37" s="72">
        <v>21.991455999999999</v>
      </c>
      <c r="H37" s="72">
        <v>69.129975999999999</v>
      </c>
      <c r="I37" s="72">
        <v>5338.3603639999992</v>
      </c>
      <c r="J37" s="72">
        <v>174.72645</v>
      </c>
      <c r="K37" s="72">
        <v>6948.4332969999996</v>
      </c>
      <c r="L37" s="9"/>
    </row>
    <row r="38" spans="2:12">
      <c r="B38" s="53" t="s">
        <v>325</v>
      </c>
      <c r="C38" s="53" t="s">
        <v>325</v>
      </c>
      <c r="D38" s="72" t="s">
        <v>199</v>
      </c>
      <c r="E38" s="72" t="s">
        <v>88</v>
      </c>
      <c r="F38" s="72" t="s">
        <v>47</v>
      </c>
      <c r="G38" s="72" t="s">
        <v>74</v>
      </c>
      <c r="H38" s="72" t="s">
        <v>47</v>
      </c>
      <c r="I38" s="72" t="s">
        <v>200</v>
      </c>
      <c r="J38" s="72" t="s">
        <v>21</v>
      </c>
      <c r="K38" s="72" t="s">
        <v>154</v>
      </c>
    </row>
    <row r="39" spans="2:12">
      <c r="B39" s="53" t="s">
        <v>325</v>
      </c>
      <c r="C39" s="53" t="s">
        <v>325</v>
      </c>
      <c r="D39" s="72"/>
      <c r="E39" s="72"/>
      <c r="F39" s="72"/>
      <c r="G39" s="72"/>
      <c r="H39" s="72"/>
      <c r="I39" s="72"/>
      <c r="J39" s="72"/>
      <c r="K39" s="72"/>
    </row>
    <row r="40" spans="2:12">
      <c r="B40" s="50" t="s">
        <v>328</v>
      </c>
      <c r="C40" s="50" t="s">
        <v>325</v>
      </c>
      <c r="D40" s="73">
        <v>2346.819395</v>
      </c>
      <c r="E40" s="73">
        <v>917.83566999999994</v>
      </c>
      <c r="F40" s="73">
        <v>261.44118100000003</v>
      </c>
      <c r="G40" s="73">
        <v>36.255077</v>
      </c>
      <c r="H40" s="73">
        <v>127.54549</v>
      </c>
      <c r="I40" s="73">
        <v>10582.099577000001</v>
      </c>
      <c r="J40" s="73">
        <v>271.78682599999996</v>
      </c>
      <c r="K40" s="73">
        <v>14543.783216000002</v>
      </c>
    </row>
    <row r="41" spans="2:12">
      <c r="B41" s="53" t="s">
        <v>325</v>
      </c>
      <c r="C41" s="53" t="s">
        <v>325</v>
      </c>
      <c r="D41" s="73" t="s">
        <v>201</v>
      </c>
      <c r="E41" s="73" t="s">
        <v>17</v>
      </c>
      <c r="F41" s="73" t="s">
        <v>64</v>
      </c>
      <c r="G41" s="73" t="s">
        <v>73</v>
      </c>
      <c r="H41" s="73" t="s">
        <v>49</v>
      </c>
      <c r="I41" s="73" t="s">
        <v>202</v>
      </c>
      <c r="J41" s="73" t="s">
        <v>61</v>
      </c>
      <c r="K41" s="73" t="s">
        <v>154</v>
      </c>
    </row>
    <row r="42" spans="2:12">
      <c r="B42" s="53" t="s">
        <v>325</v>
      </c>
      <c r="C42" s="53" t="s">
        <v>325</v>
      </c>
      <c r="D42" s="72"/>
      <c r="E42" s="72"/>
      <c r="F42" s="72"/>
      <c r="G42" s="72"/>
      <c r="H42" s="72"/>
      <c r="I42" s="72"/>
      <c r="J42" s="72"/>
      <c r="K42" s="72"/>
    </row>
    <row r="43" spans="2:12">
      <c r="B43" s="53" t="s">
        <v>329</v>
      </c>
      <c r="C43" s="53" t="s">
        <v>347</v>
      </c>
      <c r="D43" s="72">
        <v>32.974648000000002</v>
      </c>
      <c r="E43" s="72">
        <v>1.9163969999999999</v>
      </c>
      <c r="F43" s="72">
        <v>0.89977700000000005</v>
      </c>
      <c r="G43" s="72">
        <v>5.5859999999999993E-2</v>
      </c>
      <c r="H43" s="72">
        <v>0.46728800000000004</v>
      </c>
      <c r="I43" s="72">
        <v>84.556478999999996</v>
      </c>
      <c r="J43" s="72">
        <v>1.31E-3</v>
      </c>
      <c r="K43" s="72">
        <v>120.871759</v>
      </c>
      <c r="L43" s="9"/>
    </row>
    <row r="44" spans="2:12">
      <c r="B44" s="53" t="s">
        <v>325</v>
      </c>
      <c r="C44" s="53" t="s">
        <v>325</v>
      </c>
      <c r="D44" s="72" t="s">
        <v>203</v>
      </c>
      <c r="E44" s="72" t="s">
        <v>41</v>
      </c>
      <c r="F44" s="72" t="s">
        <v>23</v>
      </c>
      <c r="G44" s="72" t="s">
        <v>52</v>
      </c>
      <c r="H44" s="72" t="s">
        <v>80</v>
      </c>
      <c r="I44" s="72" t="s">
        <v>204</v>
      </c>
      <c r="J44" s="72" t="s">
        <v>52</v>
      </c>
      <c r="K44" s="72" t="s">
        <v>154</v>
      </c>
    </row>
    <row r="45" spans="2:12">
      <c r="B45" s="53" t="s">
        <v>325</v>
      </c>
      <c r="C45" s="53" t="s">
        <v>325</v>
      </c>
      <c r="D45" s="72"/>
      <c r="E45" s="72"/>
      <c r="F45" s="72"/>
      <c r="G45" s="72"/>
      <c r="H45" s="72"/>
      <c r="I45" s="72"/>
      <c r="J45" s="72"/>
      <c r="K45" s="72"/>
    </row>
    <row r="46" spans="2:12">
      <c r="B46" s="53" t="s">
        <v>325</v>
      </c>
      <c r="C46" s="53" t="s">
        <v>348</v>
      </c>
      <c r="D46" s="72">
        <v>218.589043</v>
      </c>
      <c r="E46" s="72">
        <v>40.653053999999997</v>
      </c>
      <c r="F46" s="72">
        <v>24.266095</v>
      </c>
      <c r="G46" s="72">
        <v>6.3605529999999995</v>
      </c>
      <c r="H46" s="72">
        <v>17.10303</v>
      </c>
      <c r="I46" s="72">
        <v>940.45237699999996</v>
      </c>
      <c r="J46" s="72">
        <v>6.2505980000000001</v>
      </c>
      <c r="K46" s="72">
        <v>1253.6747499999999</v>
      </c>
      <c r="L46" s="9"/>
    </row>
    <row r="47" spans="2:12">
      <c r="B47" s="53" t="s">
        <v>325</v>
      </c>
      <c r="C47" s="53" t="s">
        <v>325</v>
      </c>
      <c r="D47" s="72" t="s">
        <v>205</v>
      </c>
      <c r="E47" s="72" t="s">
        <v>24</v>
      </c>
      <c r="F47" s="72" t="s">
        <v>61</v>
      </c>
      <c r="G47" s="72" t="s">
        <v>45</v>
      </c>
      <c r="H47" s="72" t="s">
        <v>48</v>
      </c>
      <c r="I47" s="72" t="s">
        <v>206</v>
      </c>
      <c r="J47" s="72" t="s">
        <v>45</v>
      </c>
      <c r="K47" s="72" t="s">
        <v>154</v>
      </c>
    </row>
    <row r="48" spans="2:12">
      <c r="B48" s="53" t="s">
        <v>325</v>
      </c>
      <c r="C48" s="53" t="s">
        <v>325</v>
      </c>
      <c r="D48" s="72"/>
      <c r="E48" s="72"/>
      <c r="F48" s="72"/>
      <c r="G48" s="72"/>
      <c r="H48" s="72"/>
      <c r="I48" s="72"/>
      <c r="J48" s="72"/>
      <c r="K48" s="72"/>
    </row>
    <row r="49" spans="2:12">
      <c r="B49" s="53" t="s">
        <v>325</v>
      </c>
      <c r="C49" s="53" t="s">
        <v>349</v>
      </c>
      <c r="D49" s="72">
        <v>22.397321999999999</v>
      </c>
      <c r="E49" s="72">
        <v>4.5381479999999996</v>
      </c>
      <c r="F49" s="72">
        <v>2.1935519999999999</v>
      </c>
      <c r="G49" s="72">
        <v>3.5709999999999999E-2</v>
      </c>
      <c r="H49" s="72">
        <v>0.313363</v>
      </c>
      <c r="I49" s="72">
        <v>50.114289999999997</v>
      </c>
      <c r="J49" s="72">
        <v>0.16700199999999998</v>
      </c>
      <c r="K49" s="72">
        <v>79.75938699999999</v>
      </c>
      <c r="L49" s="9"/>
    </row>
    <row r="50" spans="2:12">
      <c r="B50" s="53" t="s">
        <v>325</v>
      </c>
      <c r="C50" s="53" t="s">
        <v>325</v>
      </c>
      <c r="D50" s="72" t="s">
        <v>207</v>
      </c>
      <c r="E50" s="72" t="s">
        <v>15</v>
      </c>
      <c r="F50" s="72" t="s">
        <v>208</v>
      </c>
      <c r="G50" s="72" t="s">
        <v>52</v>
      </c>
      <c r="H50" s="72" t="s">
        <v>80</v>
      </c>
      <c r="I50" s="72" t="s">
        <v>209</v>
      </c>
      <c r="J50" s="72" t="s">
        <v>73</v>
      </c>
      <c r="K50" s="72" t="s">
        <v>154</v>
      </c>
    </row>
    <row r="51" spans="2:12">
      <c r="B51" s="53" t="s">
        <v>325</v>
      </c>
      <c r="C51" s="53" t="s">
        <v>325</v>
      </c>
      <c r="D51" s="72"/>
      <c r="E51" s="72"/>
      <c r="F51" s="72"/>
      <c r="G51" s="72"/>
      <c r="H51" s="72"/>
      <c r="I51" s="72"/>
      <c r="J51" s="72"/>
      <c r="K51" s="72"/>
    </row>
    <row r="52" spans="2:12">
      <c r="B52" s="53" t="s">
        <v>325</v>
      </c>
      <c r="C52" s="53" t="s">
        <v>350</v>
      </c>
      <c r="D52" s="72">
        <v>62.069687999999999</v>
      </c>
      <c r="E52" s="72">
        <v>6.2856389999999998</v>
      </c>
      <c r="F52" s="72">
        <v>9.1569190000000003</v>
      </c>
      <c r="G52" s="72">
        <v>0.24576999999999999</v>
      </c>
      <c r="H52" s="72">
        <v>1.104025</v>
      </c>
      <c r="I52" s="72">
        <v>132.688974</v>
      </c>
      <c r="J52" s="72">
        <v>0.33166200000000001</v>
      </c>
      <c r="K52" s="72">
        <v>211.882677</v>
      </c>
      <c r="L52" s="9"/>
    </row>
    <row r="53" spans="2:12">
      <c r="B53" s="53" t="s">
        <v>325</v>
      </c>
      <c r="C53" s="53" t="s">
        <v>325</v>
      </c>
      <c r="D53" s="72" t="s">
        <v>210</v>
      </c>
      <c r="E53" s="72" t="s">
        <v>129</v>
      </c>
      <c r="F53" s="72" t="s">
        <v>211</v>
      </c>
      <c r="G53" s="72" t="s">
        <v>51</v>
      </c>
      <c r="H53" s="72" t="s">
        <v>45</v>
      </c>
      <c r="I53" s="72" t="s">
        <v>212</v>
      </c>
      <c r="J53" s="72" t="s">
        <v>73</v>
      </c>
      <c r="K53" s="72" t="s">
        <v>154</v>
      </c>
    </row>
    <row r="54" spans="2:12">
      <c r="B54" s="53" t="s">
        <v>325</v>
      </c>
      <c r="C54" s="53" t="s">
        <v>325</v>
      </c>
      <c r="D54" s="72"/>
      <c r="E54" s="72"/>
      <c r="F54" s="72"/>
      <c r="G54" s="72"/>
      <c r="H54" s="72"/>
      <c r="I54" s="72"/>
      <c r="J54" s="72"/>
      <c r="K54" s="72"/>
    </row>
    <row r="55" spans="2:12">
      <c r="B55" s="53" t="s">
        <v>325</v>
      </c>
      <c r="C55" s="53" t="s">
        <v>351</v>
      </c>
      <c r="D55" s="72">
        <v>16.09149</v>
      </c>
      <c r="E55" s="72">
        <v>1.4020030000000001</v>
      </c>
      <c r="F55" s="72">
        <v>2.7030649999999996</v>
      </c>
      <c r="G55" s="72">
        <v>1.8100000000000001E-4</v>
      </c>
      <c r="H55" s="72">
        <v>4.0320150000000003</v>
      </c>
      <c r="I55" s="72">
        <v>50.60752200000001</v>
      </c>
      <c r="J55" s="72">
        <v>2.5472000000000002E-2</v>
      </c>
      <c r="K55" s="72">
        <v>74.861748000000006</v>
      </c>
      <c r="L55" s="9"/>
    </row>
    <row r="56" spans="2:12">
      <c r="B56" s="53" t="s">
        <v>325</v>
      </c>
      <c r="C56" s="53" t="s">
        <v>325</v>
      </c>
      <c r="D56" s="72" t="s">
        <v>213</v>
      </c>
      <c r="E56" s="72" t="s">
        <v>61</v>
      </c>
      <c r="F56" s="72" t="s">
        <v>127</v>
      </c>
      <c r="G56" s="72" t="s">
        <v>52</v>
      </c>
      <c r="H56" s="72" t="s">
        <v>235</v>
      </c>
      <c r="I56" s="72" t="s">
        <v>214</v>
      </c>
      <c r="J56" s="72" t="s">
        <v>52</v>
      </c>
      <c r="K56" s="72" t="s">
        <v>154</v>
      </c>
    </row>
    <row r="57" spans="2:12">
      <c r="B57" s="53" t="s">
        <v>325</v>
      </c>
      <c r="C57" s="53" t="s">
        <v>325</v>
      </c>
      <c r="D57" s="72"/>
      <c r="E57" s="72"/>
      <c r="F57" s="72"/>
      <c r="G57" s="72"/>
      <c r="H57" s="72"/>
      <c r="I57" s="72"/>
      <c r="J57" s="72"/>
      <c r="K57" s="72"/>
    </row>
    <row r="58" spans="2:12">
      <c r="B58" s="53" t="s">
        <v>325</v>
      </c>
      <c r="C58" s="53" t="s">
        <v>352</v>
      </c>
      <c r="D58" s="72">
        <v>20.801338000000001</v>
      </c>
      <c r="E58" s="72">
        <v>1.7023330000000001</v>
      </c>
      <c r="F58" s="72">
        <v>1.5776530000000002</v>
      </c>
      <c r="G58" s="72">
        <v>1.8374000000000001E-2</v>
      </c>
      <c r="H58" s="72">
        <v>0.54982799999999998</v>
      </c>
      <c r="I58" s="72">
        <v>71.927591000000007</v>
      </c>
      <c r="J58" s="72">
        <v>4.6144999999999992E-2</v>
      </c>
      <c r="K58" s="72">
        <v>96.623262000000011</v>
      </c>
      <c r="L58" s="9"/>
    </row>
    <row r="59" spans="2:12">
      <c r="B59" s="53" t="s">
        <v>325</v>
      </c>
      <c r="C59" s="53" t="s">
        <v>325</v>
      </c>
      <c r="D59" s="72" t="s">
        <v>213</v>
      </c>
      <c r="E59" s="72" t="s">
        <v>64</v>
      </c>
      <c r="F59" s="72" t="s">
        <v>41</v>
      </c>
      <c r="G59" s="72" t="s">
        <v>52</v>
      </c>
      <c r="H59" s="72" t="s">
        <v>68</v>
      </c>
      <c r="I59" s="72" t="s">
        <v>215</v>
      </c>
      <c r="J59" s="72" t="s">
        <v>52</v>
      </c>
      <c r="K59" s="72" t="s">
        <v>154</v>
      </c>
    </row>
    <row r="60" spans="2:12">
      <c r="B60" s="53" t="s">
        <v>325</v>
      </c>
      <c r="C60" s="53" t="s">
        <v>325</v>
      </c>
      <c r="D60" s="72"/>
      <c r="E60" s="72"/>
      <c r="F60" s="72"/>
      <c r="G60" s="72"/>
      <c r="H60" s="72"/>
      <c r="I60" s="72"/>
      <c r="J60" s="72"/>
      <c r="K60" s="72"/>
    </row>
    <row r="61" spans="2:12">
      <c r="B61" s="53" t="s">
        <v>325</v>
      </c>
      <c r="C61" s="53" t="s">
        <v>353</v>
      </c>
      <c r="D61" s="72">
        <v>46.45194</v>
      </c>
      <c r="E61" s="72">
        <v>2.9608669999999999</v>
      </c>
      <c r="F61" s="72">
        <v>15.516752</v>
      </c>
      <c r="G61" s="72">
        <v>0.104612</v>
      </c>
      <c r="H61" s="72">
        <v>1.558781</v>
      </c>
      <c r="I61" s="72">
        <v>155.08153500000003</v>
      </c>
      <c r="J61" s="72">
        <v>0.52189399999999997</v>
      </c>
      <c r="K61" s="72">
        <v>222.19638100000006</v>
      </c>
      <c r="L61" s="9"/>
    </row>
    <row r="62" spans="2:12">
      <c r="B62" s="53" t="s">
        <v>325</v>
      </c>
      <c r="C62" s="53" t="s">
        <v>325</v>
      </c>
      <c r="D62" s="72" t="s">
        <v>216</v>
      </c>
      <c r="E62" s="72" t="s">
        <v>40</v>
      </c>
      <c r="F62" s="72" t="s">
        <v>89</v>
      </c>
      <c r="G62" s="72" t="s">
        <v>52</v>
      </c>
      <c r="H62" s="72" t="s">
        <v>23</v>
      </c>
      <c r="I62" s="72" t="s">
        <v>217</v>
      </c>
      <c r="J62" s="72" t="s">
        <v>73</v>
      </c>
      <c r="K62" s="72" t="s">
        <v>154</v>
      </c>
    </row>
    <row r="63" spans="2:12">
      <c r="B63" s="53" t="s">
        <v>325</v>
      </c>
      <c r="C63" s="53" t="s">
        <v>325</v>
      </c>
      <c r="D63" s="72"/>
      <c r="E63" s="72"/>
      <c r="F63" s="72"/>
      <c r="G63" s="72"/>
      <c r="H63" s="72"/>
      <c r="I63" s="72"/>
      <c r="J63" s="72"/>
      <c r="K63" s="72"/>
    </row>
    <row r="64" spans="2:12">
      <c r="B64" s="50" t="s">
        <v>330</v>
      </c>
      <c r="C64" s="50" t="s">
        <v>325</v>
      </c>
      <c r="D64" s="73">
        <v>419.37546899999995</v>
      </c>
      <c r="E64" s="73">
        <v>59.458441000000001</v>
      </c>
      <c r="F64" s="73">
        <v>56.313813000000003</v>
      </c>
      <c r="G64" s="73">
        <v>6.8210600000000001</v>
      </c>
      <c r="H64" s="73">
        <v>25.128329999999998</v>
      </c>
      <c r="I64" s="73">
        <v>1485.428768</v>
      </c>
      <c r="J64" s="73">
        <v>7.3440830000000004</v>
      </c>
      <c r="K64" s="73">
        <v>2059.869964</v>
      </c>
    </row>
    <row r="65" spans="2:12">
      <c r="B65" s="53" t="s">
        <v>325</v>
      </c>
      <c r="C65" s="53" t="s">
        <v>325</v>
      </c>
      <c r="D65" s="73" t="s">
        <v>218</v>
      </c>
      <c r="E65" s="73" t="s">
        <v>65</v>
      </c>
      <c r="F65" s="73" t="s">
        <v>83</v>
      </c>
      <c r="G65" s="73" t="s">
        <v>74</v>
      </c>
      <c r="H65" s="73" t="s">
        <v>38</v>
      </c>
      <c r="I65" s="73" t="s">
        <v>219</v>
      </c>
      <c r="J65" s="73" t="s">
        <v>80</v>
      </c>
      <c r="K65" s="73" t="s">
        <v>154</v>
      </c>
    </row>
    <row r="66" spans="2:12">
      <c r="B66" s="53" t="s">
        <v>325</v>
      </c>
      <c r="C66" s="53" t="s">
        <v>325</v>
      </c>
      <c r="D66" s="72"/>
      <c r="E66" s="72"/>
      <c r="F66" s="72"/>
      <c r="G66" s="72"/>
      <c r="H66" s="72"/>
      <c r="I66" s="72"/>
      <c r="J66" s="72"/>
      <c r="K66" s="72"/>
    </row>
    <row r="67" spans="2:12">
      <c r="B67" s="53" t="s">
        <v>331</v>
      </c>
      <c r="C67" s="53" t="s">
        <v>354</v>
      </c>
      <c r="D67" s="72">
        <v>137.08650599999999</v>
      </c>
      <c r="E67" s="72">
        <v>28.883565999999998</v>
      </c>
      <c r="F67" s="72">
        <v>15.218631</v>
      </c>
      <c r="G67" s="72">
        <v>2.3092549999999998</v>
      </c>
      <c r="H67" s="72">
        <v>3.8874880000000003</v>
      </c>
      <c r="I67" s="72">
        <v>377.04614899999996</v>
      </c>
      <c r="J67" s="72">
        <v>53.314020999999997</v>
      </c>
      <c r="K67" s="72">
        <v>617.74561599999993</v>
      </c>
      <c r="L67" s="9"/>
    </row>
    <row r="68" spans="2:12">
      <c r="B68" s="53" t="s">
        <v>325</v>
      </c>
      <c r="C68" s="53" t="s">
        <v>325</v>
      </c>
      <c r="D68" s="72" t="s">
        <v>220</v>
      </c>
      <c r="E68" s="72" t="s">
        <v>221</v>
      </c>
      <c r="F68" s="72" t="s">
        <v>21</v>
      </c>
      <c r="G68" s="72" t="s">
        <v>80</v>
      </c>
      <c r="H68" s="72" t="s">
        <v>68</v>
      </c>
      <c r="I68" s="72" t="s">
        <v>222</v>
      </c>
      <c r="J68" s="72" t="s">
        <v>13</v>
      </c>
      <c r="K68" s="72" t="s">
        <v>154</v>
      </c>
    </row>
    <row r="69" spans="2:12">
      <c r="B69" s="53" t="s">
        <v>325</v>
      </c>
      <c r="C69" s="53" t="s">
        <v>325</v>
      </c>
      <c r="D69" s="72"/>
      <c r="E69" s="72"/>
      <c r="F69" s="72"/>
      <c r="G69" s="72"/>
      <c r="H69" s="72"/>
      <c r="I69" s="72"/>
      <c r="J69" s="72"/>
      <c r="K69" s="72"/>
    </row>
    <row r="70" spans="2:12">
      <c r="B70" s="53" t="s">
        <v>325</v>
      </c>
      <c r="C70" s="53" t="s">
        <v>355</v>
      </c>
      <c r="D70" s="72">
        <v>258.03624322461997</v>
      </c>
      <c r="E70" s="72">
        <v>348.49915999999996</v>
      </c>
      <c r="F70" s="72">
        <v>33.009498000000001</v>
      </c>
      <c r="G70" s="72">
        <v>24.210393</v>
      </c>
      <c r="H70" s="72">
        <v>21.664224000000001</v>
      </c>
      <c r="I70" s="72">
        <v>2337.2229500413505</v>
      </c>
      <c r="J70" s="72">
        <v>115.227327</v>
      </c>
      <c r="K70" s="72">
        <v>3137.8697952659704</v>
      </c>
      <c r="L70" s="9"/>
    </row>
    <row r="71" spans="2:12">
      <c r="B71" s="53" t="s">
        <v>325</v>
      </c>
      <c r="C71" s="53" t="s">
        <v>325</v>
      </c>
      <c r="D71" s="72" t="s">
        <v>18</v>
      </c>
      <c r="E71" s="72" t="s">
        <v>223</v>
      </c>
      <c r="F71" s="72" t="s">
        <v>44</v>
      </c>
      <c r="G71" s="72" t="s">
        <v>46</v>
      </c>
      <c r="H71" s="72" t="s">
        <v>23</v>
      </c>
      <c r="I71" s="72" t="s">
        <v>224</v>
      </c>
      <c r="J71" s="72" t="s">
        <v>91</v>
      </c>
      <c r="K71" s="72" t="s">
        <v>154</v>
      </c>
    </row>
    <row r="72" spans="2:12">
      <c r="B72" s="53" t="s">
        <v>325</v>
      </c>
      <c r="C72" s="53" t="s">
        <v>325</v>
      </c>
      <c r="D72" s="72"/>
      <c r="E72" s="72"/>
      <c r="F72" s="72"/>
      <c r="G72" s="72"/>
      <c r="H72" s="72"/>
      <c r="I72" s="72"/>
      <c r="J72" s="72"/>
      <c r="K72" s="72"/>
    </row>
    <row r="73" spans="2:12">
      <c r="B73" s="53" t="s">
        <v>325</v>
      </c>
      <c r="C73" s="53" t="s">
        <v>356</v>
      </c>
      <c r="D73" s="72">
        <v>106.590827</v>
      </c>
      <c r="E73" s="72">
        <v>16.85286</v>
      </c>
      <c r="F73" s="72">
        <v>36.221177999999995</v>
      </c>
      <c r="G73" s="72">
        <v>2.1679530000000002</v>
      </c>
      <c r="H73" s="72">
        <v>2.2609940000000002</v>
      </c>
      <c r="I73" s="72">
        <v>651.11820299999999</v>
      </c>
      <c r="J73" s="72">
        <v>22.336851000000003</v>
      </c>
      <c r="K73" s="72">
        <v>837.54886599999998</v>
      </c>
      <c r="L73" s="9"/>
    </row>
    <row r="74" spans="2:12">
      <c r="B74" s="53" t="s">
        <v>325</v>
      </c>
      <c r="C74" s="53" t="s">
        <v>325</v>
      </c>
      <c r="D74" s="72" t="s">
        <v>225</v>
      </c>
      <c r="E74" s="72" t="s">
        <v>92</v>
      </c>
      <c r="F74" s="72" t="s">
        <v>211</v>
      </c>
      <c r="G74" s="72" t="s">
        <v>74</v>
      </c>
      <c r="H74" s="72" t="s">
        <v>74</v>
      </c>
      <c r="I74" s="72" t="s">
        <v>226</v>
      </c>
      <c r="J74" s="72" t="s">
        <v>83</v>
      </c>
      <c r="K74" s="72" t="s">
        <v>154</v>
      </c>
    </row>
    <row r="75" spans="2:12">
      <c r="B75" s="53" t="s">
        <v>325</v>
      </c>
      <c r="C75" s="53" t="s">
        <v>325</v>
      </c>
      <c r="D75" s="72"/>
      <c r="E75" s="72"/>
      <c r="F75" s="72"/>
      <c r="G75" s="72"/>
      <c r="H75" s="72"/>
      <c r="I75" s="72"/>
      <c r="J75" s="72"/>
      <c r="K75" s="72"/>
    </row>
    <row r="76" spans="2:12">
      <c r="B76" s="53" t="s">
        <v>325</v>
      </c>
      <c r="C76" s="53" t="s">
        <v>357</v>
      </c>
      <c r="D76" s="72">
        <v>43.953606999999991</v>
      </c>
      <c r="E76" s="72">
        <v>5.3231739999999999</v>
      </c>
      <c r="F76" s="72">
        <v>9.0906200000000013</v>
      </c>
      <c r="G76" s="72">
        <v>0.42189699999999997</v>
      </c>
      <c r="H76" s="72">
        <v>0.71328999999999998</v>
      </c>
      <c r="I76" s="72">
        <v>891.79801600000019</v>
      </c>
      <c r="J76" s="72">
        <v>16.352750999999998</v>
      </c>
      <c r="K76" s="72">
        <v>967.65335500000026</v>
      </c>
      <c r="L76" s="9"/>
    </row>
    <row r="77" spans="2:12">
      <c r="B77" s="53" t="s">
        <v>325</v>
      </c>
      <c r="C77" s="53" t="s">
        <v>325</v>
      </c>
      <c r="D77" s="72" t="s">
        <v>57</v>
      </c>
      <c r="E77" s="72" t="s">
        <v>68</v>
      </c>
      <c r="F77" s="72" t="s">
        <v>49</v>
      </c>
      <c r="G77" s="72" t="s">
        <v>52</v>
      </c>
      <c r="H77" s="72" t="s">
        <v>51</v>
      </c>
      <c r="I77" s="72" t="s">
        <v>227</v>
      </c>
      <c r="J77" s="72" t="s">
        <v>22</v>
      </c>
      <c r="K77" s="72" t="s">
        <v>154</v>
      </c>
    </row>
    <row r="78" spans="2:12">
      <c r="B78" s="53" t="s">
        <v>325</v>
      </c>
      <c r="C78" s="53" t="s">
        <v>325</v>
      </c>
      <c r="D78" s="72"/>
      <c r="E78" s="72"/>
      <c r="F78" s="72"/>
      <c r="G78" s="72"/>
      <c r="H78" s="72"/>
      <c r="I78" s="72"/>
      <c r="J78" s="72"/>
      <c r="K78" s="72"/>
    </row>
    <row r="79" spans="2:12">
      <c r="B79" s="53" t="s">
        <v>325</v>
      </c>
      <c r="C79" s="53" t="s">
        <v>396</v>
      </c>
      <c r="D79" s="72">
        <v>2931.0977969999999</v>
      </c>
      <c r="E79" s="72">
        <v>1915.5629059999999</v>
      </c>
      <c r="F79" s="72">
        <v>36.986452</v>
      </c>
      <c r="G79" s="72">
        <v>148.11060699999999</v>
      </c>
      <c r="H79" s="72">
        <v>169.99709799999999</v>
      </c>
      <c r="I79" s="72">
        <v>5225.6900519999999</v>
      </c>
      <c r="J79" s="72">
        <v>560.72950400000002</v>
      </c>
      <c r="K79" s="72">
        <v>10988.174416</v>
      </c>
      <c r="L79" s="9"/>
    </row>
    <row r="80" spans="2:12">
      <c r="B80" s="53" t="s">
        <v>325</v>
      </c>
      <c r="C80" s="53" t="s">
        <v>325</v>
      </c>
      <c r="D80" s="72" t="s">
        <v>194</v>
      </c>
      <c r="E80" s="72" t="s">
        <v>205</v>
      </c>
      <c r="F80" s="72" t="s">
        <v>74</v>
      </c>
      <c r="G80" s="72" t="s">
        <v>40</v>
      </c>
      <c r="H80" s="72" t="s">
        <v>42</v>
      </c>
      <c r="I80" s="72" t="s">
        <v>228</v>
      </c>
      <c r="J80" s="72" t="s">
        <v>54</v>
      </c>
      <c r="K80" s="72" t="s">
        <v>154</v>
      </c>
    </row>
    <row r="81" spans="2:12">
      <c r="B81" s="53" t="s">
        <v>325</v>
      </c>
      <c r="C81" s="53" t="s">
        <v>325</v>
      </c>
      <c r="D81" s="72"/>
      <c r="E81" s="72"/>
      <c r="F81" s="72"/>
      <c r="G81" s="72"/>
      <c r="H81" s="72"/>
      <c r="I81" s="72"/>
      <c r="J81" s="72"/>
      <c r="K81" s="72"/>
    </row>
    <row r="82" spans="2:12">
      <c r="B82" s="53" t="s">
        <v>325</v>
      </c>
      <c r="C82" s="53" t="s">
        <v>358</v>
      </c>
      <c r="D82" s="72">
        <v>136.01561100000001</v>
      </c>
      <c r="E82" s="72">
        <v>78.93195399999999</v>
      </c>
      <c r="F82" s="72">
        <v>61.676743999999992</v>
      </c>
      <c r="G82" s="72">
        <v>11.237303999999998</v>
      </c>
      <c r="H82" s="72">
        <v>9.1684519999999985</v>
      </c>
      <c r="I82" s="72">
        <v>2832.3838509999996</v>
      </c>
      <c r="J82" s="72">
        <v>317.82417699999996</v>
      </c>
      <c r="K82" s="72">
        <v>3447.2380929999995</v>
      </c>
      <c r="L82" s="9"/>
    </row>
    <row r="83" spans="2:12">
      <c r="B83" s="53" t="s">
        <v>325</v>
      </c>
      <c r="C83" s="53" t="s">
        <v>325</v>
      </c>
      <c r="D83" s="72" t="s">
        <v>35</v>
      </c>
      <c r="E83" s="72" t="s">
        <v>56</v>
      </c>
      <c r="F83" s="72" t="s">
        <v>64</v>
      </c>
      <c r="G83" s="72" t="s">
        <v>74</v>
      </c>
      <c r="H83" s="72" t="s">
        <v>74</v>
      </c>
      <c r="I83" s="72" t="s">
        <v>229</v>
      </c>
      <c r="J83" s="72" t="s">
        <v>75</v>
      </c>
      <c r="K83" s="72" t="s">
        <v>154</v>
      </c>
    </row>
    <row r="84" spans="2:12">
      <c r="B84" s="53" t="s">
        <v>325</v>
      </c>
      <c r="C84" s="53" t="s">
        <v>325</v>
      </c>
      <c r="D84" s="72"/>
      <c r="E84" s="72"/>
      <c r="F84" s="72"/>
      <c r="G84" s="72"/>
      <c r="H84" s="72"/>
      <c r="I84" s="72"/>
      <c r="J84" s="72"/>
      <c r="K84" s="72"/>
    </row>
    <row r="85" spans="2:12">
      <c r="B85" s="53" t="s">
        <v>325</v>
      </c>
      <c r="C85" s="53" t="s">
        <v>359</v>
      </c>
      <c r="D85" s="72">
        <v>208.264949</v>
      </c>
      <c r="E85" s="72">
        <v>242.48188400000001</v>
      </c>
      <c r="F85" s="72">
        <v>61.883960999999999</v>
      </c>
      <c r="G85" s="72">
        <v>16.508756999999999</v>
      </c>
      <c r="H85" s="72">
        <v>18.30087</v>
      </c>
      <c r="I85" s="72">
        <v>2503.9853569999996</v>
      </c>
      <c r="J85" s="72">
        <v>162.01983700000002</v>
      </c>
      <c r="K85" s="72">
        <v>3213.4456149999992</v>
      </c>
      <c r="L85" s="9"/>
    </row>
    <row r="86" spans="2:12">
      <c r="B86" s="53" t="s">
        <v>325</v>
      </c>
      <c r="C86" s="53" t="s">
        <v>325</v>
      </c>
      <c r="D86" s="72" t="s">
        <v>55</v>
      </c>
      <c r="E86" s="72" t="s">
        <v>230</v>
      </c>
      <c r="F86" s="72" t="s">
        <v>61</v>
      </c>
      <c r="G86" s="72" t="s">
        <v>45</v>
      </c>
      <c r="H86" s="72" t="s">
        <v>68</v>
      </c>
      <c r="I86" s="72" t="s">
        <v>231</v>
      </c>
      <c r="J86" s="72" t="s">
        <v>31</v>
      </c>
      <c r="K86" s="72" t="s">
        <v>154</v>
      </c>
    </row>
    <row r="87" spans="2:12">
      <c r="B87" s="53" t="s">
        <v>325</v>
      </c>
      <c r="C87" s="53" t="s">
        <v>325</v>
      </c>
      <c r="D87" s="72"/>
      <c r="E87" s="72"/>
      <c r="F87" s="72"/>
      <c r="G87" s="72"/>
      <c r="H87" s="72"/>
      <c r="I87" s="72"/>
      <c r="J87" s="72"/>
      <c r="K87" s="72"/>
    </row>
    <row r="88" spans="2:12">
      <c r="B88" s="50" t="s">
        <v>332</v>
      </c>
      <c r="C88" s="50" t="s">
        <v>325</v>
      </c>
      <c r="D88" s="73">
        <v>3821.0455402246198</v>
      </c>
      <c r="E88" s="73">
        <v>2636.5355040000004</v>
      </c>
      <c r="F88" s="73">
        <v>254.08708399999998</v>
      </c>
      <c r="G88" s="73">
        <v>204.96616599999999</v>
      </c>
      <c r="H88" s="73">
        <v>225.99241599999999</v>
      </c>
      <c r="I88" s="73">
        <v>14819.244578041349</v>
      </c>
      <c r="J88" s="73">
        <v>1247.804468</v>
      </c>
      <c r="K88" s="73">
        <v>23209.675756265966</v>
      </c>
    </row>
    <row r="89" spans="2:12">
      <c r="B89" s="53" t="s">
        <v>325</v>
      </c>
      <c r="C89" s="53" t="s">
        <v>325</v>
      </c>
      <c r="D89" s="73" t="s">
        <v>232</v>
      </c>
      <c r="E89" s="73" t="s">
        <v>233</v>
      </c>
      <c r="F89" s="73" t="s">
        <v>44</v>
      </c>
      <c r="G89" s="73" t="s">
        <v>49</v>
      </c>
      <c r="H89" s="73" t="s">
        <v>47</v>
      </c>
      <c r="I89" s="73" t="s">
        <v>234</v>
      </c>
      <c r="J89" s="73" t="s">
        <v>235</v>
      </c>
      <c r="K89" s="73" t="s">
        <v>154</v>
      </c>
    </row>
    <row r="90" spans="2:12">
      <c r="B90" s="53" t="s">
        <v>325</v>
      </c>
      <c r="C90" s="53" t="s">
        <v>325</v>
      </c>
      <c r="D90" s="72"/>
      <c r="E90" s="72"/>
      <c r="F90" s="72"/>
      <c r="G90" s="72"/>
      <c r="H90" s="72"/>
      <c r="I90" s="72"/>
      <c r="J90" s="72"/>
      <c r="K90" s="72"/>
    </row>
    <row r="91" spans="2:12">
      <c r="B91" s="53" t="s">
        <v>333</v>
      </c>
      <c r="C91" s="53" t="s">
        <v>360</v>
      </c>
      <c r="D91" s="72">
        <v>404.69991599999992</v>
      </c>
      <c r="E91" s="72">
        <v>78.544955999999999</v>
      </c>
      <c r="F91" s="72">
        <v>41.676424999999995</v>
      </c>
      <c r="G91" s="72">
        <v>4.6381759999999996</v>
      </c>
      <c r="H91" s="72">
        <v>14.474193</v>
      </c>
      <c r="I91" s="72">
        <v>1902.2840200000001</v>
      </c>
      <c r="J91" s="72">
        <v>100.72487700000001</v>
      </c>
      <c r="K91" s="72">
        <v>2547.042563</v>
      </c>
      <c r="L91" s="9"/>
    </row>
    <row r="92" spans="2:12">
      <c r="B92" s="53" t="s">
        <v>325</v>
      </c>
      <c r="C92" s="53" t="s">
        <v>325</v>
      </c>
      <c r="D92" s="72" t="s">
        <v>120</v>
      </c>
      <c r="E92" s="72" t="s">
        <v>33</v>
      </c>
      <c r="F92" s="72" t="s">
        <v>41</v>
      </c>
      <c r="G92" s="72" t="s">
        <v>73</v>
      </c>
      <c r="H92" s="72" t="s">
        <v>68</v>
      </c>
      <c r="I92" s="72" t="s">
        <v>236</v>
      </c>
      <c r="J92" s="72" t="s">
        <v>58</v>
      </c>
      <c r="K92" s="72" t="s">
        <v>154</v>
      </c>
    </row>
    <row r="93" spans="2:12">
      <c r="B93" s="53" t="s">
        <v>325</v>
      </c>
      <c r="C93" s="53" t="s">
        <v>325</v>
      </c>
      <c r="D93" s="72"/>
      <c r="E93" s="72"/>
      <c r="F93" s="72"/>
      <c r="G93" s="72"/>
      <c r="H93" s="72"/>
      <c r="I93" s="72"/>
      <c r="J93" s="72"/>
      <c r="K93" s="72"/>
    </row>
    <row r="94" spans="2:12">
      <c r="B94" s="53" t="s">
        <v>325</v>
      </c>
      <c r="C94" s="53" t="s">
        <v>361</v>
      </c>
      <c r="D94" s="72">
        <v>1225.4876370000002</v>
      </c>
      <c r="E94" s="72">
        <v>1138.8332982000002</v>
      </c>
      <c r="F94" s="72">
        <v>85.883194000000003</v>
      </c>
      <c r="G94" s="72">
        <v>40.775409000000003</v>
      </c>
      <c r="H94" s="72">
        <v>69.170289999999994</v>
      </c>
      <c r="I94" s="72">
        <v>4838.2473710000013</v>
      </c>
      <c r="J94" s="72">
        <v>496.79346499999997</v>
      </c>
      <c r="K94" s="72">
        <v>7895.1906642000013</v>
      </c>
      <c r="L94" s="9"/>
    </row>
    <row r="95" spans="2:12">
      <c r="B95" s="53" t="s">
        <v>325</v>
      </c>
      <c r="C95" s="53" t="s">
        <v>325</v>
      </c>
      <c r="D95" s="72" t="s">
        <v>9</v>
      </c>
      <c r="E95" s="72" t="s">
        <v>121</v>
      </c>
      <c r="F95" s="72" t="s">
        <v>44</v>
      </c>
      <c r="G95" s="72" t="s">
        <v>45</v>
      </c>
      <c r="H95" s="72" t="s">
        <v>49</v>
      </c>
      <c r="I95" s="72" t="s">
        <v>237</v>
      </c>
      <c r="J95" s="72" t="s">
        <v>17</v>
      </c>
      <c r="K95" s="72" t="s">
        <v>154</v>
      </c>
    </row>
    <row r="96" spans="2:12">
      <c r="B96" s="53" t="s">
        <v>325</v>
      </c>
      <c r="C96" s="53" t="s">
        <v>325</v>
      </c>
      <c r="D96" s="72"/>
      <c r="E96" s="72"/>
      <c r="F96" s="72"/>
      <c r="G96" s="72"/>
      <c r="H96" s="72"/>
      <c r="I96" s="72"/>
      <c r="J96" s="72"/>
      <c r="K96" s="72"/>
    </row>
    <row r="97" spans="2:12">
      <c r="B97" s="53" t="s">
        <v>325</v>
      </c>
      <c r="C97" s="53" t="s">
        <v>362</v>
      </c>
      <c r="D97" s="72">
        <v>233.79505500000002</v>
      </c>
      <c r="E97" s="72">
        <v>125.90073400000001</v>
      </c>
      <c r="F97" s="72">
        <v>89.717991999999995</v>
      </c>
      <c r="G97" s="72">
        <v>19.986554999999999</v>
      </c>
      <c r="H97" s="72">
        <v>28.3065</v>
      </c>
      <c r="I97" s="72">
        <v>2140.7167850000001</v>
      </c>
      <c r="J97" s="72">
        <v>1588.8537219999998</v>
      </c>
      <c r="K97" s="72">
        <v>4227.2773429999997</v>
      </c>
      <c r="L97" s="9"/>
    </row>
    <row r="98" spans="2:12">
      <c r="B98" s="53" t="s">
        <v>325</v>
      </c>
      <c r="C98" s="53" t="s">
        <v>325</v>
      </c>
      <c r="D98" s="72" t="s">
        <v>82</v>
      </c>
      <c r="E98" s="72" t="s">
        <v>129</v>
      </c>
      <c r="F98" s="72" t="s">
        <v>62</v>
      </c>
      <c r="G98" s="72" t="s">
        <v>45</v>
      </c>
      <c r="H98" s="72" t="s">
        <v>23</v>
      </c>
      <c r="I98" s="72" t="s">
        <v>238</v>
      </c>
      <c r="J98" s="72" t="s">
        <v>239</v>
      </c>
      <c r="K98" s="72" t="s">
        <v>154</v>
      </c>
    </row>
    <row r="99" spans="2:12">
      <c r="B99" s="53" t="s">
        <v>325</v>
      </c>
      <c r="C99" s="53" t="s">
        <v>325</v>
      </c>
      <c r="D99" s="72"/>
      <c r="E99" s="72"/>
      <c r="F99" s="72"/>
      <c r="G99" s="72"/>
      <c r="H99" s="72"/>
      <c r="I99" s="72"/>
      <c r="J99" s="72"/>
      <c r="K99" s="72"/>
    </row>
    <row r="100" spans="2:12">
      <c r="B100" s="53" t="s">
        <v>325</v>
      </c>
      <c r="C100" s="53" t="s">
        <v>363</v>
      </c>
      <c r="D100" s="72">
        <v>1.8472189999999999</v>
      </c>
      <c r="E100" s="72">
        <v>9.2849999999999999E-3</v>
      </c>
      <c r="F100" s="72">
        <v>4.9670000000000001E-3</v>
      </c>
      <c r="G100" s="72">
        <v>0</v>
      </c>
      <c r="H100" s="72">
        <v>2.9239999999999999E-3</v>
      </c>
      <c r="I100" s="72">
        <v>7.5817589999999999</v>
      </c>
      <c r="J100" s="72">
        <v>0.14560799999999999</v>
      </c>
      <c r="K100" s="72">
        <v>9.5917619999999992</v>
      </c>
      <c r="L100" s="9"/>
    </row>
    <row r="101" spans="2:12">
      <c r="B101" s="53" t="s">
        <v>325</v>
      </c>
      <c r="C101" s="53" t="s">
        <v>325</v>
      </c>
      <c r="D101" s="72" t="s">
        <v>240</v>
      </c>
      <c r="E101" s="72" t="s">
        <v>51</v>
      </c>
      <c r="F101" s="72" t="s">
        <v>51</v>
      </c>
      <c r="G101" s="72" t="s">
        <v>52</v>
      </c>
      <c r="H101" s="72" t="s">
        <v>52</v>
      </c>
      <c r="I101" s="72" t="s">
        <v>241</v>
      </c>
      <c r="J101" s="72" t="s">
        <v>42</v>
      </c>
      <c r="K101" s="72" t="s">
        <v>154</v>
      </c>
    </row>
    <row r="102" spans="2:12">
      <c r="B102" s="53" t="s">
        <v>325</v>
      </c>
      <c r="C102" s="53" t="s">
        <v>325</v>
      </c>
      <c r="D102" s="72"/>
      <c r="E102" s="72"/>
      <c r="F102" s="72"/>
      <c r="G102" s="72"/>
      <c r="H102" s="72"/>
      <c r="I102" s="72"/>
      <c r="J102" s="72"/>
      <c r="K102" s="72"/>
    </row>
    <row r="103" spans="2:12">
      <c r="B103" s="53" t="s">
        <v>325</v>
      </c>
      <c r="C103" s="53" t="s">
        <v>364</v>
      </c>
      <c r="D103" s="72">
        <v>19.077274000000003</v>
      </c>
      <c r="E103" s="72">
        <v>4.4515630000000002</v>
      </c>
      <c r="F103" s="72">
        <v>1.2513959999999997</v>
      </c>
      <c r="G103" s="72">
        <v>0.18374099999999999</v>
      </c>
      <c r="H103" s="72">
        <v>0.77554400000000001</v>
      </c>
      <c r="I103" s="72">
        <v>102.44181599999999</v>
      </c>
      <c r="J103" s="72">
        <v>18.849726</v>
      </c>
      <c r="K103" s="72">
        <v>147.03106</v>
      </c>
      <c r="L103" s="9"/>
    </row>
    <row r="104" spans="2:12">
      <c r="B104" s="53" t="s">
        <v>325</v>
      </c>
      <c r="C104" s="53" t="s">
        <v>325</v>
      </c>
      <c r="D104" s="72" t="s">
        <v>242</v>
      </c>
      <c r="E104" s="72" t="s">
        <v>129</v>
      </c>
      <c r="F104" s="72" t="s">
        <v>49</v>
      </c>
      <c r="G104" s="72" t="s">
        <v>51</v>
      </c>
      <c r="H104" s="72" t="s">
        <v>45</v>
      </c>
      <c r="I104" s="72" t="s">
        <v>243</v>
      </c>
      <c r="J104" s="72" t="s">
        <v>10</v>
      </c>
      <c r="K104" s="72" t="s">
        <v>154</v>
      </c>
    </row>
    <row r="105" spans="2:12">
      <c r="B105" s="53" t="s">
        <v>325</v>
      </c>
      <c r="C105" s="53" t="s">
        <v>325</v>
      </c>
      <c r="D105" s="72"/>
      <c r="E105" s="72"/>
      <c r="F105" s="72"/>
      <c r="G105" s="72"/>
      <c r="H105" s="72"/>
      <c r="I105" s="72"/>
      <c r="J105" s="72"/>
      <c r="K105" s="72"/>
    </row>
    <row r="106" spans="2:12">
      <c r="B106" s="53" t="s">
        <v>325</v>
      </c>
      <c r="C106" s="53" t="s">
        <v>365</v>
      </c>
      <c r="D106" s="72">
        <v>579.09692200000006</v>
      </c>
      <c r="E106" s="72">
        <v>724.49715500000002</v>
      </c>
      <c r="F106" s="72">
        <v>65.886680999999996</v>
      </c>
      <c r="G106" s="72">
        <v>46.152940999999998</v>
      </c>
      <c r="H106" s="72">
        <v>93.106571000000002</v>
      </c>
      <c r="I106" s="72">
        <v>4704.8360109999985</v>
      </c>
      <c r="J106" s="72">
        <v>560.4222279999999</v>
      </c>
      <c r="K106" s="72">
        <v>6773.9985089999982</v>
      </c>
      <c r="L106" s="9"/>
    </row>
    <row r="107" spans="2:12">
      <c r="B107" s="53" t="s">
        <v>325</v>
      </c>
      <c r="C107" s="53" t="s">
        <v>325</v>
      </c>
      <c r="D107" s="72" t="s">
        <v>244</v>
      </c>
      <c r="E107" s="72" t="s">
        <v>86</v>
      </c>
      <c r="F107" s="72" t="s">
        <v>47</v>
      </c>
      <c r="G107" s="72" t="s">
        <v>23</v>
      </c>
      <c r="H107" s="72" t="s">
        <v>48</v>
      </c>
      <c r="I107" s="72" t="s">
        <v>245</v>
      </c>
      <c r="J107" s="72" t="s">
        <v>78</v>
      </c>
      <c r="K107" s="72" t="s">
        <v>154</v>
      </c>
    </row>
    <row r="108" spans="2:12">
      <c r="B108" s="53" t="s">
        <v>325</v>
      </c>
      <c r="C108" s="53" t="s">
        <v>325</v>
      </c>
      <c r="D108" s="72"/>
      <c r="E108" s="72"/>
      <c r="F108" s="72"/>
      <c r="G108" s="72"/>
      <c r="H108" s="72"/>
      <c r="I108" s="72"/>
      <c r="J108" s="72"/>
      <c r="K108" s="72"/>
    </row>
    <row r="109" spans="2:12">
      <c r="B109" s="53" t="s">
        <v>325</v>
      </c>
      <c r="C109" s="53" t="s">
        <v>366</v>
      </c>
      <c r="D109" s="72">
        <v>990.08701199999996</v>
      </c>
      <c r="E109" s="72">
        <v>510.873807</v>
      </c>
      <c r="F109" s="72">
        <v>84.068854999999999</v>
      </c>
      <c r="G109" s="72">
        <v>27.434718999999998</v>
      </c>
      <c r="H109" s="72">
        <v>66.747512999999998</v>
      </c>
      <c r="I109" s="72">
        <v>2085.8911699999999</v>
      </c>
      <c r="J109" s="72">
        <v>272.83572200000003</v>
      </c>
      <c r="K109" s="72">
        <v>4037.9387979999992</v>
      </c>
      <c r="L109" s="9"/>
    </row>
    <row r="110" spans="2:12">
      <c r="B110" s="53" t="s">
        <v>325</v>
      </c>
      <c r="C110" s="53" t="s">
        <v>325</v>
      </c>
      <c r="D110" s="72" t="s">
        <v>246</v>
      </c>
      <c r="E110" s="72" t="s">
        <v>225</v>
      </c>
      <c r="F110" s="72" t="s">
        <v>62</v>
      </c>
      <c r="G110" s="72" t="s">
        <v>23</v>
      </c>
      <c r="H110" s="72" t="s">
        <v>22</v>
      </c>
      <c r="I110" s="72" t="s">
        <v>247</v>
      </c>
      <c r="J110" s="72" t="s">
        <v>149</v>
      </c>
      <c r="K110" s="72" t="s">
        <v>154</v>
      </c>
    </row>
    <row r="111" spans="2:12">
      <c r="B111" s="53" t="s">
        <v>325</v>
      </c>
      <c r="C111" s="53" t="s">
        <v>325</v>
      </c>
      <c r="D111" s="72"/>
      <c r="E111" s="72"/>
      <c r="F111" s="72"/>
      <c r="G111" s="72"/>
      <c r="H111" s="72"/>
      <c r="I111" s="72"/>
      <c r="J111" s="72"/>
      <c r="K111" s="72"/>
    </row>
    <row r="112" spans="2:12">
      <c r="B112" s="50" t="s">
        <v>334</v>
      </c>
      <c r="C112" s="50" t="s">
        <v>325</v>
      </c>
      <c r="D112" s="73">
        <v>3454.0910349999995</v>
      </c>
      <c r="E112" s="73">
        <v>2583.1107981999999</v>
      </c>
      <c r="F112" s="73">
        <v>368.48951</v>
      </c>
      <c r="G112" s="73">
        <v>139.17154099999999</v>
      </c>
      <c r="H112" s="73">
        <v>272.58353499999998</v>
      </c>
      <c r="I112" s="73">
        <v>15781.998932000002</v>
      </c>
      <c r="J112" s="73">
        <v>3038.625348</v>
      </c>
      <c r="K112" s="73">
        <v>25638.070699200005</v>
      </c>
    </row>
    <row r="113" spans="2:12">
      <c r="B113" s="53" t="s">
        <v>325</v>
      </c>
      <c r="C113" s="53" t="s">
        <v>325</v>
      </c>
      <c r="D113" s="72" t="s">
        <v>196</v>
      </c>
      <c r="E113" s="72" t="s">
        <v>248</v>
      </c>
      <c r="F113" s="72" t="s">
        <v>48</v>
      </c>
      <c r="G113" s="72" t="s">
        <v>45</v>
      </c>
      <c r="H113" s="72" t="s">
        <v>44</v>
      </c>
      <c r="I113" s="72" t="s">
        <v>117</v>
      </c>
      <c r="J113" s="72" t="s">
        <v>249</v>
      </c>
      <c r="K113" s="72" t="s">
        <v>154</v>
      </c>
    </row>
    <row r="114" spans="2:12">
      <c r="B114" s="53" t="s">
        <v>325</v>
      </c>
      <c r="C114" s="53" t="s">
        <v>325</v>
      </c>
      <c r="D114" s="72"/>
      <c r="E114" s="72"/>
      <c r="F114" s="72"/>
      <c r="G114" s="72"/>
      <c r="H114" s="72"/>
      <c r="I114" s="72"/>
      <c r="J114" s="72"/>
      <c r="K114" s="72"/>
    </row>
    <row r="115" spans="2:12">
      <c r="B115" s="53" t="s">
        <v>335</v>
      </c>
      <c r="C115" s="53" t="s">
        <v>367</v>
      </c>
      <c r="D115" s="72">
        <v>9.9216240000000013</v>
      </c>
      <c r="E115" s="72">
        <v>1.200874</v>
      </c>
      <c r="F115" s="72">
        <v>0.27365499999999993</v>
      </c>
      <c r="G115" s="72">
        <v>1.8321E-2</v>
      </c>
      <c r="H115" s="72">
        <v>0.21626599999999999</v>
      </c>
      <c r="I115" s="72">
        <v>24.209235</v>
      </c>
      <c r="J115" s="72">
        <v>0.29532200000000003</v>
      </c>
      <c r="K115" s="72">
        <v>36.135296999999994</v>
      </c>
      <c r="L115" s="9"/>
    </row>
    <row r="116" spans="2:12">
      <c r="B116" s="53" t="s">
        <v>325</v>
      </c>
      <c r="C116" s="53" t="s">
        <v>325</v>
      </c>
      <c r="D116" s="72" t="s">
        <v>250</v>
      </c>
      <c r="E116" s="72" t="s">
        <v>99</v>
      </c>
      <c r="F116" s="72" t="s">
        <v>46</v>
      </c>
      <c r="G116" s="72" t="s">
        <v>51</v>
      </c>
      <c r="H116" s="72" t="s">
        <v>68</v>
      </c>
      <c r="I116" s="72" t="s">
        <v>251</v>
      </c>
      <c r="J116" s="72" t="s">
        <v>46</v>
      </c>
      <c r="K116" s="72" t="s">
        <v>154</v>
      </c>
    </row>
    <row r="117" spans="2:12">
      <c r="B117" s="53" t="s">
        <v>325</v>
      </c>
      <c r="C117" s="53" t="s">
        <v>325</v>
      </c>
      <c r="D117" s="72"/>
      <c r="E117" s="72"/>
      <c r="F117" s="72"/>
      <c r="G117" s="72"/>
      <c r="H117" s="72"/>
      <c r="I117" s="72"/>
      <c r="J117" s="72"/>
      <c r="K117" s="72"/>
    </row>
    <row r="118" spans="2:12">
      <c r="B118" s="53" t="s">
        <v>325</v>
      </c>
      <c r="C118" s="53" t="s">
        <v>368</v>
      </c>
      <c r="D118" s="72">
        <v>6.3341849999999997</v>
      </c>
      <c r="E118" s="72">
        <v>1.076837</v>
      </c>
      <c r="F118" s="72">
        <v>0.11496499999999998</v>
      </c>
      <c r="G118" s="72">
        <v>3.669E-3</v>
      </c>
      <c r="H118" s="72">
        <v>9.4181999999999988E-2</v>
      </c>
      <c r="I118" s="72">
        <v>26.689248000000003</v>
      </c>
      <c r="J118" s="72">
        <v>9.6103560000000012</v>
      </c>
      <c r="K118" s="72">
        <v>43.923441999999994</v>
      </c>
      <c r="L118" s="9"/>
    </row>
    <row r="119" spans="2:12">
      <c r="B119" s="53" t="s">
        <v>325</v>
      </c>
      <c r="C119" s="53" t="s">
        <v>325</v>
      </c>
      <c r="D119" s="72" t="s">
        <v>121</v>
      </c>
      <c r="E119" s="72" t="s">
        <v>21</v>
      </c>
      <c r="F119" s="72" t="s">
        <v>74</v>
      </c>
      <c r="G119" s="72" t="s">
        <v>52</v>
      </c>
      <c r="H119" s="72" t="s">
        <v>73</v>
      </c>
      <c r="I119" s="72" t="s">
        <v>252</v>
      </c>
      <c r="J119" s="72" t="s">
        <v>186</v>
      </c>
      <c r="K119" s="72" t="s">
        <v>154</v>
      </c>
    </row>
    <row r="120" spans="2:12">
      <c r="B120" s="53" t="s">
        <v>325</v>
      </c>
      <c r="C120" s="53" t="s">
        <v>325</v>
      </c>
      <c r="D120" s="72"/>
      <c r="E120" s="72"/>
      <c r="F120" s="72"/>
      <c r="G120" s="72"/>
      <c r="H120" s="72"/>
      <c r="I120" s="72"/>
      <c r="J120" s="72"/>
      <c r="K120" s="72"/>
    </row>
    <row r="121" spans="2:12">
      <c r="B121" s="53" t="s">
        <v>325</v>
      </c>
      <c r="C121" s="53" t="s">
        <v>369</v>
      </c>
      <c r="D121" s="72">
        <v>41.451123000000003</v>
      </c>
      <c r="E121" s="72">
        <v>37.052718999999996</v>
      </c>
      <c r="F121" s="72">
        <v>10.408992</v>
      </c>
      <c r="G121" s="72">
        <v>2.680993</v>
      </c>
      <c r="H121" s="72">
        <v>4.7362770000000003</v>
      </c>
      <c r="I121" s="72">
        <v>389.784875</v>
      </c>
      <c r="J121" s="72">
        <v>146.15947599999998</v>
      </c>
      <c r="K121" s="72">
        <v>632.2744550000001</v>
      </c>
      <c r="L121" s="9"/>
    </row>
    <row r="122" spans="2:12">
      <c r="B122" s="53" t="s">
        <v>325</v>
      </c>
      <c r="C122" s="53" t="s">
        <v>325</v>
      </c>
      <c r="D122" s="72" t="s">
        <v>253</v>
      </c>
      <c r="E122" s="72" t="s">
        <v>16</v>
      </c>
      <c r="F122" s="72" t="s">
        <v>41</v>
      </c>
      <c r="G122" s="72" t="s">
        <v>80</v>
      </c>
      <c r="H122" s="72" t="s">
        <v>23</v>
      </c>
      <c r="I122" s="72" t="s">
        <v>117</v>
      </c>
      <c r="J122" s="72" t="s">
        <v>254</v>
      </c>
      <c r="K122" s="72" t="s">
        <v>154</v>
      </c>
    </row>
    <row r="123" spans="2:12">
      <c r="B123" s="53" t="s">
        <v>325</v>
      </c>
      <c r="C123" s="53" t="s">
        <v>325</v>
      </c>
      <c r="D123" s="72"/>
      <c r="E123" s="72"/>
      <c r="F123" s="72"/>
      <c r="G123" s="72"/>
      <c r="H123" s="72"/>
      <c r="I123" s="72"/>
      <c r="J123" s="72"/>
      <c r="K123" s="72"/>
    </row>
    <row r="124" spans="2:12">
      <c r="B124" s="53" t="s">
        <v>325</v>
      </c>
      <c r="C124" s="53" t="s">
        <v>370</v>
      </c>
      <c r="D124" s="72">
        <v>426.99058399999996</v>
      </c>
      <c r="E124" s="72">
        <v>414.75746399999997</v>
      </c>
      <c r="F124" s="72">
        <v>104.03862600000001</v>
      </c>
      <c r="G124" s="72">
        <v>12.048754000000001</v>
      </c>
      <c r="H124" s="72">
        <v>51.188122999999997</v>
      </c>
      <c r="I124" s="72">
        <v>4512.8086300000004</v>
      </c>
      <c r="J124" s="72">
        <v>669.755357</v>
      </c>
      <c r="K124" s="72">
        <v>6191.5875380000007</v>
      </c>
      <c r="L124" s="9"/>
    </row>
    <row r="125" spans="2:12">
      <c r="B125" s="53" t="s">
        <v>325</v>
      </c>
      <c r="C125" s="53" t="s">
        <v>325</v>
      </c>
      <c r="D125" s="72" t="s">
        <v>255</v>
      </c>
      <c r="E125" s="72" t="s">
        <v>152</v>
      </c>
      <c r="F125" s="72" t="s">
        <v>22</v>
      </c>
      <c r="G125" s="72" t="s">
        <v>73</v>
      </c>
      <c r="H125" s="72" t="s">
        <v>46</v>
      </c>
      <c r="I125" s="72" t="s">
        <v>256</v>
      </c>
      <c r="J125" s="72" t="s">
        <v>70</v>
      </c>
      <c r="K125" s="72" t="s">
        <v>154</v>
      </c>
    </row>
    <row r="126" spans="2:12">
      <c r="B126" s="53" t="s">
        <v>325</v>
      </c>
      <c r="C126" s="53" t="s">
        <v>325</v>
      </c>
      <c r="D126" s="72"/>
      <c r="E126" s="72"/>
      <c r="F126" s="72"/>
      <c r="G126" s="72"/>
      <c r="H126" s="72"/>
      <c r="I126" s="72"/>
      <c r="J126" s="72"/>
      <c r="K126" s="72"/>
    </row>
    <row r="127" spans="2:12">
      <c r="B127" s="53" t="s">
        <v>325</v>
      </c>
      <c r="C127" s="53" t="s">
        <v>371</v>
      </c>
      <c r="D127" s="72">
        <v>3295.200914</v>
      </c>
      <c r="E127" s="72">
        <v>3805.3590700000004</v>
      </c>
      <c r="F127" s="72">
        <v>701.71700199999998</v>
      </c>
      <c r="G127" s="72">
        <v>1261.884916</v>
      </c>
      <c r="H127" s="72">
        <v>1270.8898669999999</v>
      </c>
      <c r="I127" s="72">
        <v>10137.685054000003</v>
      </c>
      <c r="J127" s="72">
        <v>1804.4264460000002</v>
      </c>
      <c r="K127" s="72">
        <v>22277.163269000004</v>
      </c>
      <c r="L127" s="9"/>
    </row>
    <row r="128" spans="2:12">
      <c r="B128" s="53" t="s">
        <v>325</v>
      </c>
      <c r="C128" s="53" t="s">
        <v>325</v>
      </c>
      <c r="D128" s="72" t="s">
        <v>257</v>
      </c>
      <c r="E128" s="72" t="s">
        <v>258</v>
      </c>
      <c r="F128" s="72" t="s">
        <v>33</v>
      </c>
      <c r="G128" s="72" t="s">
        <v>15</v>
      </c>
      <c r="H128" s="72" t="s">
        <v>15</v>
      </c>
      <c r="I128" s="72" t="s">
        <v>259</v>
      </c>
      <c r="J128" s="72" t="s">
        <v>77</v>
      </c>
      <c r="K128" s="72" t="s">
        <v>154</v>
      </c>
    </row>
    <row r="129" spans="2:11">
      <c r="B129" s="53" t="s">
        <v>325</v>
      </c>
      <c r="C129" s="53" t="s">
        <v>325</v>
      </c>
      <c r="D129" s="72"/>
      <c r="E129" s="72"/>
      <c r="F129" s="72"/>
      <c r="G129" s="72"/>
      <c r="H129" s="72"/>
      <c r="I129" s="72"/>
      <c r="J129" s="72"/>
      <c r="K129" s="72"/>
    </row>
    <row r="130" spans="2:11">
      <c r="B130" s="50" t="s">
        <v>336</v>
      </c>
      <c r="C130" s="50" t="s">
        <v>325</v>
      </c>
      <c r="D130" s="73">
        <v>3779.8984300000002</v>
      </c>
      <c r="E130" s="73">
        <v>4259.4469640000007</v>
      </c>
      <c r="F130" s="73">
        <v>816.55323999999996</v>
      </c>
      <c r="G130" s="73">
        <v>1276.636653</v>
      </c>
      <c r="H130" s="73">
        <v>1327.1247149999999</v>
      </c>
      <c r="I130" s="73">
        <v>15091.177042000003</v>
      </c>
      <c r="J130" s="73">
        <v>2630.2469569999998</v>
      </c>
      <c r="K130" s="73">
        <v>29181.084001000003</v>
      </c>
    </row>
    <row r="131" spans="2:11">
      <c r="B131" s="50" t="s">
        <v>325</v>
      </c>
      <c r="C131" s="50" t="s">
        <v>325</v>
      </c>
      <c r="D131" s="73" t="s">
        <v>242</v>
      </c>
      <c r="E131" s="73" t="s">
        <v>260</v>
      </c>
      <c r="F131" s="73" t="s">
        <v>208</v>
      </c>
      <c r="G131" s="73" t="s">
        <v>34</v>
      </c>
      <c r="H131" s="73" t="s">
        <v>57</v>
      </c>
      <c r="I131" s="73" t="s">
        <v>247</v>
      </c>
      <c r="J131" s="73" t="s">
        <v>197</v>
      </c>
      <c r="K131" s="73" t="s">
        <v>154</v>
      </c>
    </row>
    <row r="132" spans="2:11">
      <c r="B132" s="53" t="s">
        <v>325</v>
      </c>
      <c r="C132" s="53" t="s">
        <v>325</v>
      </c>
      <c r="D132" s="72"/>
      <c r="E132" s="72"/>
      <c r="F132" s="72"/>
      <c r="G132" s="72"/>
      <c r="H132" s="72"/>
      <c r="I132" s="72"/>
      <c r="J132" s="72"/>
      <c r="K132" s="72"/>
    </row>
    <row r="133" spans="2:11">
      <c r="B133" s="50" t="s">
        <v>153</v>
      </c>
      <c r="C133" s="50" t="s">
        <v>325</v>
      </c>
      <c r="D133" s="73">
        <v>15567.02984322462</v>
      </c>
      <c r="E133" s="73">
        <v>11278.0296832</v>
      </c>
      <c r="F133" s="73">
        <v>2204.69337</v>
      </c>
      <c r="G133" s="73">
        <v>1698.3307049999999</v>
      </c>
      <c r="H133" s="73">
        <v>2071.2027410000001</v>
      </c>
      <c r="I133" s="73">
        <v>69139.328742041354</v>
      </c>
      <c r="J133" s="73">
        <v>7478.2751289999997</v>
      </c>
      <c r="K133" s="73">
        <v>109436.89021346597</v>
      </c>
    </row>
    <row r="134" spans="2:11">
      <c r="B134" s="50"/>
      <c r="C134" s="50" t="s">
        <v>325</v>
      </c>
      <c r="D134" s="73" t="s">
        <v>11</v>
      </c>
      <c r="E134" s="73" t="s">
        <v>8</v>
      </c>
      <c r="F134" s="73" t="s">
        <v>92</v>
      </c>
      <c r="G134" s="73" t="s">
        <v>41</v>
      </c>
      <c r="H134" s="73" t="s">
        <v>61</v>
      </c>
      <c r="I134" s="73" t="s">
        <v>118</v>
      </c>
      <c r="J134" s="73" t="s">
        <v>149</v>
      </c>
      <c r="K134" s="73" t="s">
        <v>154</v>
      </c>
    </row>
    <row r="135" spans="2:11">
      <c r="B135" s="3"/>
      <c r="C135" s="3" t="s">
        <v>325</v>
      </c>
      <c r="D135" s="3"/>
      <c r="E135" s="3"/>
      <c r="F135" s="3"/>
      <c r="G135" s="3"/>
      <c r="H135" s="3"/>
      <c r="I135" s="3"/>
      <c r="J135" s="3"/>
      <c r="K135" s="3"/>
    </row>
    <row r="136" spans="2:11">
      <c r="B136" s="74" t="s">
        <v>372</v>
      </c>
      <c r="C136" s="74"/>
      <c r="D136" s="74"/>
      <c r="E136" s="74"/>
      <c r="F136" s="74"/>
      <c r="G136" s="74"/>
      <c r="H136" s="74"/>
      <c r="I136" s="74"/>
      <c r="J136" s="74"/>
      <c r="K136" s="74"/>
    </row>
    <row r="137" spans="2:11">
      <c r="B137" s="74" t="s">
        <v>261</v>
      </c>
      <c r="C137" s="74"/>
      <c r="D137" s="74"/>
      <c r="E137" s="74"/>
      <c r="F137" s="74"/>
      <c r="G137" s="74"/>
      <c r="H137" s="74"/>
      <c r="I137" s="74"/>
      <c r="J137" s="74"/>
      <c r="K137" s="74"/>
    </row>
  </sheetData>
  <mergeCells count="12">
    <mergeCell ref="B136:K136"/>
    <mergeCell ref="B137:K137"/>
    <mergeCell ref="B2:K2"/>
    <mergeCell ref="C4:C5"/>
    <mergeCell ref="B4:B5"/>
    <mergeCell ref="D4:D5"/>
    <mergeCell ref="E4:E5"/>
    <mergeCell ref="F4:H4"/>
    <mergeCell ref="I4:I5"/>
    <mergeCell ref="J4:J5"/>
    <mergeCell ref="K4:K5"/>
    <mergeCell ref="B3:K3"/>
  </mergeCells>
  <pageMargins left="0.31496062992125984" right="0.23622047244094491" top="0.45" bottom="0.6" header="0.31496062992125984" footer="0.31496062992125984"/>
  <pageSetup paperSize="9" scale="95" orientation="landscape" r:id="rId1"/>
  <headerFooter>
    <oddFooter>Page &amp;P of &amp;N</oddFooter>
  </headerFooter>
  <ignoredErrors>
    <ignoredError sqref="D8:K20 D23:K40 D41:K13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workbookViewId="0">
      <selection activeCell="A2" sqref="A2"/>
    </sheetView>
  </sheetViews>
  <sheetFormatPr defaultRowHeight="15"/>
  <cols>
    <col min="1" max="1" width="4.28515625" style="6" customWidth="1"/>
    <col min="2" max="2" width="20.85546875" style="6" customWidth="1"/>
    <col min="3" max="3" width="12.5703125" style="6" customWidth="1"/>
    <col min="4" max="4" width="15.42578125" style="6" customWidth="1"/>
    <col min="5" max="5" width="11.140625" style="6" customWidth="1"/>
    <col min="6" max="6" width="12.28515625" style="6" customWidth="1"/>
    <col min="7" max="7" width="11.140625" style="6" customWidth="1"/>
    <col min="8" max="10" width="10.7109375" style="6" customWidth="1"/>
    <col min="11" max="16384" width="9.140625" style="6"/>
  </cols>
  <sheetData>
    <row r="2" spans="2:11">
      <c r="B2" s="15" t="s">
        <v>391</v>
      </c>
      <c r="C2" s="15"/>
      <c r="D2" s="15"/>
      <c r="E2" s="15"/>
      <c r="F2" s="15"/>
      <c r="G2" s="15"/>
      <c r="H2" s="15"/>
      <c r="I2" s="15"/>
      <c r="J2" s="15"/>
    </row>
    <row r="3" spans="2:11" ht="15" customHeight="1">
      <c r="B3" s="43" t="s">
        <v>397</v>
      </c>
      <c r="C3" s="44"/>
      <c r="D3" s="44"/>
      <c r="E3" s="44"/>
      <c r="F3" s="44"/>
      <c r="G3" s="44"/>
      <c r="H3" s="44"/>
      <c r="I3" s="44"/>
      <c r="J3" s="45"/>
    </row>
    <row r="4" spans="2:11" ht="15" customHeight="1">
      <c r="B4" s="69" t="s">
        <v>263</v>
      </c>
      <c r="C4" s="69" t="s">
        <v>166</v>
      </c>
      <c r="D4" s="69" t="s">
        <v>167</v>
      </c>
      <c r="E4" s="69" t="s">
        <v>168</v>
      </c>
      <c r="F4" s="69"/>
      <c r="G4" s="69"/>
      <c r="H4" s="69" t="s">
        <v>169</v>
      </c>
      <c r="I4" s="69" t="s">
        <v>170</v>
      </c>
      <c r="J4" s="69" t="s">
        <v>171</v>
      </c>
    </row>
    <row r="5" spans="2:11" ht="45">
      <c r="B5" s="69"/>
      <c r="C5" s="69"/>
      <c r="D5" s="69"/>
      <c r="E5" s="71" t="s">
        <v>172</v>
      </c>
      <c r="F5" s="71" t="s">
        <v>173</v>
      </c>
      <c r="G5" s="71" t="s">
        <v>174</v>
      </c>
      <c r="H5" s="69"/>
      <c r="I5" s="69"/>
      <c r="J5" s="69"/>
    </row>
    <row r="6" spans="2:11">
      <c r="B6" s="3" t="s">
        <v>374</v>
      </c>
      <c r="C6" s="75">
        <v>109.76338200000001</v>
      </c>
      <c r="D6" s="75">
        <v>206.97622799999999</v>
      </c>
      <c r="E6" s="75">
        <v>30.275175999999998</v>
      </c>
      <c r="F6" s="75">
        <v>4.2701770000000003</v>
      </c>
      <c r="G6" s="75">
        <v>19.071055000000001</v>
      </c>
      <c r="H6" s="75">
        <v>1083.302831</v>
      </c>
      <c r="I6" s="75">
        <v>140.29539999999997</v>
      </c>
      <c r="J6" s="75">
        <v>1593.9542490000001</v>
      </c>
      <c r="K6" s="76"/>
    </row>
    <row r="7" spans="2:11">
      <c r="B7" s="71"/>
      <c r="C7" s="77" t="s">
        <v>255</v>
      </c>
      <c r="D7" s="77" t="s">
        <v>242</v>
      </c>
      <c r="E7" s="77" t="s">
        <v>61</v>
      </c>
      <c r="F7" s="77" t="s">
        <v>74</v>
      </c>
      <c r="G7" s="77" t="s">
        <v>38</v>
      </c>
      <c r="H7" s="77" t="s">
        <v>377</v>
      </c>
      <c r="I7" s="77" t="s">
        <v>148</v>
      </c>
      <c r="J7" s="77" t="s">
        <v>154</v>
      </c>
      <c r="K7" s="76"/>
    </row>
    <row r="8" spans="2:11">
      <c r="B8" s="71"/>
      <c r="C8" s="77"/>
      <c r="D8" s="77"/>
      <c r="E8" s="77"/>
      <c r="F8" s="77"/>
      <c r="G8" s="77"/>
      <c r="H8" s="77"/>
      <c r="I8" s="77"/>
      <c r="J8" s="77"/>
      <c r="K8" s="76"/>
    </row>
    <row r="9" spans="2:11">
      <c r="B9" s="3" t="s">
        <v>375</v>
      </c>
      <c r="C9" s="75">
        <v>911.90807999999993</v>
      </c>
      <c r="D9" s="75">
        <v>1031.808004</v>
      </c>
      <c r="E9" s="75">
        <v>22.775934999999997</v>
      </c>
      <c r="F9" s="75">
        <v>33.119101999999998</v>
      </c>
      <c r="G9" s="75">
        <v>53.222572999999997</v>
      </c>
      <c r="H9" s="75">
        <v>2580.2314110000002</v>
      </c>
      <c r="I9" s="75">
        <v>292.30389400000001</v>
      </c>
      <c r="J9" s="75">
        <v>4925.3689990000003</v>
      </c>
      <c r="K9" s="76"/>
    </row>
    <row r="10" spans="2:11">
      <c r="B10" s="71"/>
      <c r="C10" s="77" t="s">
        <v>378</v>
      </c>
      <c r="D10" s="77" t="s">
        <v>216</v>
      </c>
      <c r="E10" s="77" t="s">
        <v>45</v>
      </c>
      <c r="F10" s="77" t="s">
        <v>23</v>
      </c>
      <c r="G10" s="77" t="s">
        <v>44</v>
      </c>
      <c r="H10" s="77" t="s">
        <v>379</v>
      </c>
      <c r="I10" s="77" t="s">
        <v>16</v>
      </c>
      <c r="J10" s="77" t="s">
        <v>154</v>
      </c>
      <c r="K10" s="76"/>
    </row>
    <row r="11" spans="2:11">
      <c r="B11" s="71"/>
      <c r="C11" s="71"/>
      <c r="D11" s="71"/>
      <c r="E11" s="71"/>
      <c r="F11" s="71"/>
      <c r="G11" s="71"/>
      <c r="H11" s="71"/>
      <c r="I11" s="71"/>
      <c r="J11" s="71"/>
      <c r="K11" s="76"/>
    </row>
    <row r="12" spans="2:11">
      <c r="B12" s="3" t="s">
        <v>264</v>
      </c>
      <c r="C12" s="29">
        <v>347.99990700000001</v>
      </c>
      <c r="D12" s="29">
        <v>558.148865</v>
      </c>
      <c r="E12" s="29">
        <v>32.868180000000002</v>
      </c>
      <c r="F12" s="29">
        <v>31.663574000000001</v>
      </c>
      <c r="G12" s="29">
        <v>68.712401999999997</v>
      </c>
      <c r="H12" s="29">
        <v>1737.0451230000001</v>
      </c>
      <c r="I12" s="29">
        <v>290.98389600000002</v>
      </c>
      <c r="J12" s="29">
        <v>3067.4219470000003</v>
      </c>
      <c r="K12" s="76"/>
    </row>
    <row r="13" spans="2:11">
      <c r="B13" s="3"/>
      <c r="C13" s="29" t="s">
        <v>265</v>
      </c>
      <c r="D13" s="29" t="s">
        <v>266</v>
      </c>
      <c r="E13" s="29" t="s">
        <v>44</v>
      </c>
      <c r="F13" s="29" t="s">
        <v>47</v>
      </c>
      <c r="G13" s="29" t="s">
        <v>84</v>
      </c>
      <c r="H13" s="29" t="s">
        <v>267</v>
      </c>
      <c r="I13" s="29" t="s">
        <v>268</v>
      </c>
      <c r="J13" s="29" t="s">
        <v>154</v>
      </c>
      <c r="K13" s="76"/>
    </row>
    <row r="14" spans="2:11">
      <c r="B14" s="3"/>
      <c r="C14" s="29"/>
      <c r="D14" s="29"/>
      <c r="E14" s="29"/>
      <c r="F14" s="29"/>
      <c r="G14" s="29"/>
      <c r="H14" s="29"/>
      <c r="I14" s="29"/>
      <c r="J14" s="29"/>
      <c r="K14" s="76"/>
    </row>
    <row r="15" spans="2:11">
      <c r="B15" s="3" t="s">
        <v>269</v>
      </c>
      <c r="C15" s="29">
        <v>2918.9630500000003</v>
      </c>
      <c r="D15" s="29">
        <v>1882.3425480000001</v>
      </c>
      <c r="E15" s="29">
        <v>35.219585000000002</v>
      </c>
      <c r="F15" s="29">
        <v>148.01628700000001</v>
      </c>
      <c r="G15" s="29">
        <v>169.440954</v>
      </c>
      <c r="H15" s="29">
        <v>5032.5099679999994</v>
      </c>
      <c r="I15" s="29">
        <v>549.57828100000006</v>
      </c>
      <c r="J15" s="29">
        <v>10736.070673</v>
      </c>
      <c r="K15" s="76"/>
    </row>
    <row r="16" spans="2:11">
      <c r="B16" s="3"/>
      <c r="C16" s="29" t="s">
        <v>270</v>
      </c>
      <c r="D16" s="29" t="s">
        <v>271</v>
      </c>
      <c r="E16" s="29" t="s">
        <v>74</v>
      </c>
      <c r="F16" s="29" t="s">
        <v>48</v>
      </c>
      <c r="G16" s="29" t="s">
        <v>41</v>
      </c>
      <c r="H16" s="29" t="s">
        <v>272</v>
      </c>
      <c r="I16" s="29" t="s">
        <v>54</v>
      </c>
      <c r="J16" s="29" t="s">
        <v>154</v>
      </c>
      <c r="K16" s="76"/>
    </row>
    <row r="17" spans="2:11">
      <c r="B17" s="3"/>
      <c r="C17" s="29"/>
      <c r="D17" s="29"/>
      <c r="E17" s="29"/>
      <c r="F17" s="29"/>
      <c r="G17" s="29"/>
      <c r="H17" s="29"/>
      <c r="I17" s="29"/>
      <c r="J17" s="29"/>
      <c r="K17" s="76"/>
    </row>
    <row r="18" spans="2:11">
      <c r="B18" s="3" t="s">
        <v>376</v>
      </c>
      <c r="C18" s="29">
        <v>632.73587599999996</v>
      </c>
      <c r="D18" s="29">
        <v>489.27927999999997</v>
      </c>
      <c r="E18" s="29">
        <v>39.347514000000004</v>
      </c>
      <c r="F18" s="29">
        <v>25.950619999999997</v>
      </c>
      <c r="G18" s="29">
        <v>63.893183000000001</v>
      </c>
      <c r="H18" s="29">
        <v>1534.5553120000002</v>
      </c>
      <c r="I18" s="29">
        <v>249.28478499999997</v>
      </c>
      <c r="J18" s="29">
        <v>3035.0465700000004</v>
      </c>
      <c r="K18" s="76"/>
    </row>
    <row r="19" spans="2:11">
      <c r="B19" s="3"/>
      <c r="C19" s="29" t="s">
        <v>380</v>
      </c>
      <c r="D19" s="29" t="s">
        <v>201</v>
      </c>
      <c r="E19" s="29" t="s">
        <v>40</v>
      </c>
      <c r="F19" s="29" t="s">
        <v>49</v>
      </c>
      <c r="G19" s="29" t="s">
        <v>62</v>
      </c>
      <c r="H19" s="29" t="s">
        <v>238</v>
      </c>
      <c r="I19" s="29" t="s">
        <v>18</v>
      </c>
      <c r="J19" s="29" t="s">
        <v>154</v>
      </c>
      <c r="K19" s="76"/>
    </row>
    <row r="20" spans="2:11">
      <c r="B20" s="3"/>
      <c r="C20" s="29"/>
      <c r="D20" s="29"/>
      <c r="E20" s="29"/>
      <c r="F20" s="29"/>
      <c r="G20" s="29"/>
      <c r="H20" s="29"/>
      <c r="I20" s="29"/>
      <c r="J20" s="29"/>
      <c r="K20" s="76"/>
    </row>
    <row r="21" spans="2:11">
      <c r="B21" s="3" t="s">
        <v>273</v>
      </c>
      <c r="C21" s="29">
        <v>444.755695</v>
      </c>
      <c r="D21" s="29">
        <v>418.75346999999999</v>
      </c>
      <c r="E21" s="29">
        <v>13.007413000000001</v>
      </c>
      <c r="F21" s="29">
        <v>14.282143</v>
      </c>
      <c r="G21" s="29">
        <v>42.531124000000005</v>
      </c>
      <c r="H21" s="29">
        <v>1708.4872370000001</v>
      </c>
      <c r="I21" s="29">
        <v>136.217975</v>
      </c>
      <c r="J21" s="29">
        <v>2778.0350570000001</v>
      </c>
      <c r="K21" s="76"/>
    </row>
    <row r="22" spans="2:11">
      <c r="B22" s="3"/>
      <c r="C22" s="29" t="s">
        <v>5</v>
      </c>
      <c r="D22" s="29" t="s">
        <v>274</v>
      </c>
      <c r="E22" s="29" t="s">
        <v>45</v>
      </c>
      <c r="F22" s="29" t="s">
        <v>45</v>
      </c>
      <c r="G22" s="29" t="s">
        <v>42</v>
      </c>
      <c r="H22" s="29" t="s">
        <v>275</v>
      </c>
      <c r="I22" s="29" t="s">
        <v>128</v>
      </c>
      <c r="J22" s="29" t="s">
        <v>154</v>
      </c>
      <c r="K22" s="76"/>
    </row>
    <row r="23" spans="2:11">
      <c r="B23" s="3"/>
      <c r="C23" s="29"/>
      <c r="D23" s="29"/>
      <c r="E23" s="29"/>
      <c r="F23" s="29"/>
      <c r="G23" s="29"/>
      <c r="H23" s="29"/>
      <c r="I23" s="29"/>
      <c r="J23" s="29"/>
      <c r="K23" s="76"/>
    </row>
    <row r="24" spans="2:11">
      <c r="B24" s="3" t="s">
        <v>276</v>
      </c>
      <c r="C24" s="29">
        <v>2250.1233139999999</v>
      </c>
      <c r="D24" s="29">
        <v>3268.2677100000001</v>
      </c>
      <c r="E24" s="29">
        <v>507.82653200000004</v>
      </c>
      <c r="F24" s="29">
        <v>1214.2368059999999</v>
      </c>
      <c r="G24" s="29">
        <v>1186.4621509999999</v>
      </c>
      <c r="H24" s="29">
        <v>5058.4654409999994</v>
      </c>
      <c r="I24" s="29">
        <v>1472.567168</v>
      </c>
      <c r="J24" s="29">
        <v>14957.949122</v>
      </c>
      <c r="K24" s="76"/>
    </row>
    <row r="25" spans="2:11">
      <c r="B25" s="3"/>
      <c r="C25" s="29" t="s">
        <v>277</v>
      </c>
      <c r="D25" s="29" t="s">
        <v>278</v>
      </c>
      <c r="E25" s="29" t="s">
        <v>39</v>
      </c>
      <c r="F25" s="29" t="s">
        <v>77</v>
      </c>
      <c r="G25" s="29" t="s">
        <v>132</v>
      </c>
      <c r="H25" s="29" t="s">
        <v>279</v>
      </c>
      <c r="I25" s="29" t="s">
        <v>7</v>
      </c>
      <c r="J25" s="29" t="s">
        <v>154</v>
      </c>
      <c r="K25" s="76"/>
    </row>
    <row r="26" spans="2:11">
      <c r="B26" s="3"/>
      <c r="C26" s="29"/>
      <c r="D26" s="29"/>
      <c r="E26" s="29"/>
      <c r="F26" s="29"/>
      <c r="G26" s="29"/>
      <c r="H26" s="29"/>
      <c r="I26" s="29"/>
      <c r="J26" s="29"/>
      <c r="K26" s="76"/>
    </row>
    <row r="27" spans="2:11">
      <c r="B27" s="2" t="s">
        <v>153</v>
      </c>
      <c r="C27" s="26">
        <v>7616.2493039999999</v>
      </c>
      <c r="D27" s="26">
        <v>7855.5761050000001</v>
      </c>
      <c r="E27" s="26">
        <v>681.32033500000011</v>
      </c>
      <c r="F27" s="26">
        <v>1471.5387089999999</v>
      </c>
      <c r="G27" s="26">
        <v>1603.3334419999999</v>
      </c>
      <c r="H27" s="26">
        <v>18734.597323000002</v>
      </c>
      <c r="I27" s="26">
        <v>3131.2313989999998</v>
      </c>
      <c r="J27" s="26">
        <v>41093.846616999996</v>
      </c>
      <c r="K27" s="76"/>
    </row>
    <row r="28" spans="2:11">
      <c r="B28" s="2"/>
      <c r="C28" s="26" t="s">
        <v>378</v>
      </c>
      <c r="D28" s="26" t="s">
        <v>381</v>
      </c>
      <c r="E28" s="26" t="s">
        <v>22</v>
      </c>
      <c r="F28" s="26" t="s">
        <v>127</v>
      </c>
      <c r="G28" s="26" t="s">
        <v>35</v>
      </c>
      <c r="H28" s="26" t="s">
        <v>382</v>
      </c>
      <c r="I28" s="26" t="s">
        <v>383</v>
      </c>
      <c r="J28" s="26" t="s">
        <v>154</v>
      </c>
      <c r="K28" s="76"/>
    </row>
    <row r="29" spans="2:11">
      <c r="B29" s="74" t="s">
        <v>372</v>
      </c>
      <c r="C29" s="74"/>
      <c r="D29" s="74"/>
      <c r="E29" s="74"/>
      <c r="F29" s="74"/>
      <c r="G29" s="74"/>
      <c r="H29" s="74"/>
      <c r="I29" s="74"/>
      <c r="J29" s="74"/>
    </row>
    <row r="31" spans="2:11">
      <c r="C31" s="9"/>
      <c r="D31" s="9"/>
      <c r="E31" s="9"/>
      <c r="F31" s="9"/>
      <c r="G31" s="9"/>
      <c r="H31" s="9"/>
      <c r="I31" s="9"/>
      <c r="J31" s="9"/>
    </row>
  </sheetData>
  <sortState ref="B40:G46">
    <sortCondition descending="1" ref="G40:G46"/>
  </sortState>
  <mergeCells count="10">
    <mergeCell ref="B29:J29"/>
    <mergeCell ref="B3:J3"/>
    <mergeCell ref="E4:G4"/>
    <mergeCell ref="H4:H5"/>
    <mergeCell ref="B2:J2"/>
    <mergeCell ref="J4:J5"/>
    <mergeCell ref="B4:B5"/>
    <mergeCell ref="C4:C5"/>
    <mergeCell ref="D4:D5"/>
    <mergeCell ref="I4:I5"/>
  </mergeCells>
  <pageMargins left="0.70866141732283472" right="0.70866141732283472" top="0.74803149606299213" bottom="0.74803149606299213" header="0.31496062992125984" footer="0.31496062992125984"/>
  <pageSetup paperSize="9" orientation="landscape" r:id="rId1"/>
  <ignoredErrors>
    <ignoredError sqref="C7:J2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zoomScaleNormal="100" workbookViewId="0">
      <selection activeCell="A2" sqref="A2"/>
    </sheetView>
  </sheetViews>
  <sheetFormatPr defaultRowHeight="15"/>
  <cols>
    <col min="1" max="1" width="4.85546875" style="6" customWidth="1"/>
    <col min="2" max="2" width="38.140625" style="6" customWidth="1"/>
    <col min="3" max="3" width="12.140625" style="9" customWidth="1"/>
    <col min="4" max="4" width="12.140625" style="6" customWidth="1"/>
    <col min="5" max="5" width="12.140625" style="9" customWidth="1"/>
    <col min="6" max="6" width="12.140625" style="6" customWidth="1"/>
    <col min="7" max="7" width="12.140625" style="9" customWidth="1"/>
    <col min="8" max="8" width="12.140625" style="6" customWidth="1"/>
    <col min="9" max="9" width="12.140625" style="9" customWidth="1"/>
    <col min="10" max="10" width="12.140625" style="6" customWidth="1"/>
    <col min="11" max="16384" width="9.140625" style="6"/>
  </cols>
  <sheetData>
    <row r="2" spans="2:10">
      <c r="B2" s="14" t="s">
        <v>395</v>
      </c>
      <c r="C2" s="14"/>
      <c r="D2" s="14"/>
      <c r="E2" s="14"/>
      <c r="F2" s="14"/>
      <c r="G2" s="14"/>
      <c r="H2" s="14"/>
      <c r="I2" s="14"/>
      <c r="J2" s="14"/>
    </row>
    <row r="3" spans="2:10">
      <c r="B3" s="85" t="s">
        <v>398</v>
      </c>
      <c r="C3" s="86"/>
      <c r="D3" s="86"/>
      <c r="E3" s="86"/>
      <c r="F3" s="86"/>
      <c r="G3" s="86"/>
      <c r="H3" s="86"/>
      <c r="I3" s="86"/>
      <c r="J3" s="87"/>
    </row>
    <row r="4" spans="2:10">
      <c r="B4" s="60" t="s">
        <v>280</v>
      </c>
      <c r="C4" s="61" t="s">
        <v>314</v>
      </c>
      <c r="D4" s="61"/>
      <c r="E4" s="61" t="s">
        <v>315</v>
      </c>
      <c r="F4" s="61"/>
      <c r="G4" s="61" t="s">
        <v>316</v>
      </c>
      <c r="H4" s="61"/>
      <c r="I4" s="61" t="s">
        <v>317</v>
      </c>
      <c r="J4" s="61"/>
    </row>
    <row r="5" spans="2:10">
      <c r="B5" s="62"/>
      <c r="C5" s="63" t="s">
        <v>281</v>
      </c>
      <c r="D5" s="84" t="s">
        <v>282</v>
      </c>
      <c r="E5" s="63" t="s">
        <v>281</v>
      </c>
      <c r="F5" s="84" t="s">
        <v>282</v>
      </c>
      <c r="G5" s="63" t="s">
        <v>283</v>
      </c>
      <c r="H5" s="84" t="s">
        <v>282</v>
      </c>
      <c r="I5" s="63" t="s">
        <v>281</v>
      </c>
      <c r="J5" s="84" t="s">
        <v>282</v>
      </c>
    </row>
    <row r="6" spans="2:10">
      <c r="B6" s="3"/>
      <c r="C6" s="8"/>
      <c r="D6" s="3"/>
      <c r="E6" s="8"/>
      <c r="F6" s="3"/>
      <c r="G6" s="8"/>
      <c r="H6" s="3"/>
      <c r="I6" s="8"/>
      <c r="J6" s="3"/>
    </row>
    <row r="7" spans="2:10">
      <c r="B7" s="3" t="s">
        <v>284</v>
      </c>
      <c r="C7" s="8">
        <v>1856.9803750000001</v>
      </c>
      <c r="D7" s="4">
        <f>C7/$I7*100</f>
        <v>7.3892401272577901</v>
      </c>
      <c r="E7" s="8">
        <v>9260.7286320000003</v>
      </c>
      <c r="F7" s="4">
        <f>E7/$I7*100</f>
        <v>36.850011199078793</v>
      </c>
      <c r="G7" s="8">
        <v>14013.161597</v>
      </c>
      <c r="H7" s="4">
        <f t="shared" ref="H7:H13" si="0">G7/$I7*100</f>
        <v>55.760748673663421</v>
      </c>
      <c r="I7" s="8">
        <f t="shared" ref="I7:I13" si="1">G7+E7+C7</f>
        <v>25130.870604</v>
      </c>
      <c r="J7" s="3">
        <f t="shared" ref="J7:J13" si="2">I7/$I7*100</f>
        <v>100</v>
      </c>
    </row>
    <row r="8" spans="2:10">
      <c r="B8" s="3" t="s">
        <v>285</v>
      </c>
      <c r="C8" s="8">
        <v>3476.5908909999998</v>
      </c>
      <c r="D8" s="4">
        <f t="shared" ref="D8:D13" si="3">C8/$I8*100</f>
        <v>6.8876258248646902</v>
      </c>
      <c r="E8" s="8">
        <v>15186.084553999999</v>
      </c>
      <c r="F8" s="4">
        <f t="shared" ref="F8:F13" si="4">E8/$I8*100</f>
        <v>30.085814360119713</v>
      </c>
      <c r="G8" s="8">
        <v>31813.221175999999</v>
      </c>
      <c r="H8" s="4">
        <f t="shared" si="0"/>
        <v>63.026559815015595</v>
      </c>
      <c r="I8" s="8">
        <f t="shared" si="1"/>
        <v>50475.896621</v>
      </c>
      <c r="J8" s="3">
        <f t="shared" si="2"/>
        <v>100</v>
      </c>
    </row>
    <row r="9" spans="2:10">
      <c r="B9" s="3" t="s">
        <v>286</v>
      </c>
      <c r="C9" s="8">
        <v>149.79547408731</v>
      </c>
      <c r="D9" s="4">
        <f t="shared" si="3"/>
        <v>4.0977480775977835</v>
      </c>
      <c r="E9" s="8">
        <v>1829.9785908394501</v>
      </c>
      <c r="F9" s="4">
        <f t="shared" si="4"/>
        <v>50.060199070411848</v>
      </c>
      <c r="G9" s="8">
        <v>1675.7818953392102</v>
      </c>
      <c r="H9" s="4">
        <f t="shared" si="0"/>
        <v>45.842052851990367</v>
      </c>
      <c r="I9" s="8">
        <f t="shared" si="1"/>
        <v>3655.5559602659705</v>
      </c>
      <c r="J9" s="3">
        <f t="shared" si="2"/>
        <v>100</v>
      </c>
    </row>
    <row r="10" spans="2:10">
      <c r="B10" s="3" t="s">
        <v>287</v>
      </c>
      <c r="C10" s="8">
        <v>3827.1946830000002</v>
      </c>
      <c r="D10" s="4">
        <f t="shared" si="3"/>
        <v>15.014580206671896</v>
      </c>
      <c r="E10" s="8">
        <v>7170.4914479999998</v>
      </c>
      <c r="F10" s="4">
        <f t="shared" si="4"/>
        <v>28.130766236030247</v>
      </c>
      <c r="G10" s="8">
        <v>14492.168599000001</v>
      </c>
      <c r="H10" s="4">
        <f t="shared" si="0"/>
        <v>56.854653557297851</v>
      </c>
      <c r="I10" s="8">
        <f t="shared" si="1"/>
        <v>25489.854730000003</v>
      </c>
      <c r="J10" s="3">
        <f t="shared" si="2"/>
        <v>100</v>
      </c>
    </row>
    <row r="11" spans="2:10">
      <c r="B11" s="3" t="s">
        <v>288</v>
      </c>
      <c r="C11" s="8">
        <v>1217.6237452</v>
      </c>
      <c r="D11" s="4">
        <f t="shared" si="3"/>
        <v>26.231043917657317</v>
      </c>
      <c r="E11" s="8">
        <v>527.74112200000002</v>
      </c>
      <c r="F11" s="4">
        <f t="shared" si="4"/>
        <v>11.36902972113273</v>
      </c>
      <c r="G11" s="8">
        <v>2896.5538799999999</v>
      </c>
      <c r="H11" s="4">
        <f t="shared" si="0"/>
        <v>62.399926361209964</v>
      </c>
      <c r="I11" s="8">
        <f t="shared" si="1"/>
        <v>4641.9187471999994</v>
      </c>
      <c r="J11" s="3">
        <f t="shared" si="2"/>
        <v>100</v>
      </c>
    </row>
    <row r="12" spans="2:10">
      <c r="B12" s="3" t="s">
        <v>289</v>
      </c>
      <c r="C12" s="8">
        <v>1.4332530000000001</v>
      </c>
      <c r="D12" s="4">
        <f t="shared" si="3"/>
        <v>3.3492266159450059</v>
      </c>
      <c r="E12" s="8">
        <v>11.256385999999999</v>
      </c>
      <c r="F12" s="4">
        <f t="shared" si="4"/>
        <v>26.303930702081718</v>
      </c>
      <c r="G12" s="8">
        <v>30.103912000000001</v>
      </c>
      <c r="H12" s="4">
        <f t="shared" si="0"/>
        <v>70.346842681973271</v>
      </c>
      <c r="I12" s="8">
        <f t="shared" si="1"/>
        <v>42.793551000000001</v>
      </c>
      <c r="J12" s="3">
        <f t="shared" si="2"/>
        <v>100</v>
      </c>
    </row>
    <row r="13" spans="2:10">
      <c r="B13" s="2" t="s">
        <v>290</v>
      </c>
      <c r="C13" s="7">
        <f>SUM(C7:C12)</f>
        <v>10529.61842128731</v>
      </c>
      <c r="D13" s="5">
        <f t="shared" si="3"/>
        <v>9.6216352646245653</v>
      </c>
      <c r="E13" s="7">
        <f>SUM(E7:E12)</f>
        <v>33986.280732839448</v>
      </c>
      <c r="F13" s="5">
        <f t="shared" si="4"/>
        <v>31.055598040611642</v>
      </c>
      <c r="G13" s="7">
        <f>SUM(G7:G12)</f>
        <v>64920.991059339212</v>
      </c>
      <c r="H13" s="5">
        <f t="shared" si="0"/>
        <v>59.322766694763807</v>
      </c>
      <c r="I13" s="7">
        <f t="shared" si="1"/>
        <v>109436.89021346596</v>
      </c>
      <c r="J13" s="2">
        <f t="shared" si="2"/>
        <v>100</v>
      </c>
    </row>
    <row r="14" spans="2:10">
      <c r="B14" s="81" t="s">
        <v>291</v>
      </c>
      <c r="C14" s="82"/>
      <c r="D14" s="82"/>
      <c r="E14" s="82"/>
      <c r="F14" s="82"/>
      <c r="G14" s="82"/>
      <c r="H14" s="82"/>
      <c r="I14" s="82"/>
      <c r="J14" s="83"/>
    </row>
    <row r="15" spans="2:10">
      <c r="B15" s="78" t="s">
        <v>292</v>
      </c>
      <c r="C15" s="79"/>
      <c r="D15" s="79"/>
      <c r="E15" s="79"/>
      <c r="F15" s="79"/>
      <c r="G15" s="79"/>
      <c r="H15" s="79"/>
      <c r="I15" s="79"/>
      <c r="J15" s="80"/>
    </row>
  </sheetData>
  <mergeCells count="9">
    <mergeCell ref="B15:J15"/>
    <mergeCell ref="B14:J14"/>
    <mergeCell ref="B4:B5"/>
    <mergeCell ref="B2:J2"/>
    <mergeCell ref="B3:J3"/>
    <mergeCell ref="C4:D4"/>
    <mergeCell ref="E4:F4"/>
    <mergeCell ref="G4:H4"/>
    <mergeCell ref="I4:J4"/>
  </mergeCells>
  <pageMargins left="0.70866141732283472" right="0.70866141732283472" top="0.74803149606299213" bottom="0.74803149606299213" header="0.31496062992125984" footer="0.31496062992125984"/>
  <pageSetup paperSize="9" orientation="landscape" r:id="rId1"/>
  <ignoredErrors>
    <ignoredError sqref="D7:J1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20"/>
  <sheetViews>
    <sheetView zoomScaleNormal="100" workbookViewId="0">
      <selection activeCell="A2" sqref="A2"/>
    </sheetView>
  </sheetViews>
  <sheetFormatPr defaultRowHeight="15"/>
  <cols>
    <col min="1" max="1" width="4.28515625" style="6" customWidth="1"/>
    <col min="2" max="2" width="65.42578125" style="92" customWidth="1"/>
    <col min="3" max="3" width="7.85546875" style="9" bestFit="1" customWidth="1"/>
    <col min="4" max="4" width="7.42578125" style="6" bestFit="1" customWidth="1"/>
    <col min="5" max="5" width="7.85546875" style="9" bestFit="1" customWidth="1"/>
    <col min="6" max="6" width="7.42578125" style="6" bestFit="1" customWidth="1"/>
    <col min="7" max="7" width="7.85546875" style="9" bestFit="1" customWidth="1"/>
    <col min="8" max="8" width="7.42578125" style="6" bestFit="1" customWidth="1"/>
    <col min="9" max="9" width="7.85546875" style="9" bestFit="1" customWidth="1"/>
    <col min="10" max="10" width="7.42578125" style="6" bestFit="1" customWidth="1"/>
    <col min="11" max="11" width="7.85546875" style="9" bestFit="1" customWidth="1"/>
    <col min="12" max="12" width="7.42578125" style="6" bestFit="1" customWidth="1"/>
    <col min="13" max="13" width="7.85546875" style="9" bestFit="1" customWidth="1"/>
    <col min="14" max="14" width="7.42578125" style="6" bestFit="1" customWidth="1"/>
    <col min="15" max="15" width="7.85546875" style="9" bestFit="1" customWidth="1"/>
    <col min="16" max="16" width="8.5703125" style="6" customWidth="1"/>
    <col min="17" max="16384" width="9.140625" style="6"/>
  </cols>
  <sheetData>
    <row r="2" spans="2:17">
      <c r="B2" s="15" t="s">
        <v>393</v>
      </c>
      <c r="C2" s="15"/>
      <c r="D2" s="15"/>
      <c r="E2" s="15"/>
      <c r="F2" s="15"/>
      <c r="G2" s="15"/>
      <c r="H2" s="15"/>
      <c r="I2" s="15"/>
      <c r="J2" s="15"/>
      <c r="K2" s="15"/>
      <c r="L2" s="15"/>
      <c r="M2" s="15"/>
      <c r="N2" s="15"/>
      <c r="O2" s="15"/>
      <c r="P2" s="15"/>
    </row>
    <row r="3" spans="2:17">
      <c r="B3" s="88" t="s">
        <v>397</v>
      </c>
      <c r="C3" s="89"/>
      <c r="D3" s="89"/>
      <c r="E3" s="89"/>
      <c r="F3" s="89"/>
      <c r="G3" s="89"/>
      <c r="H3" s="89"/>
      <c r="I3" s="89"/>
      <c r="J3" s="89"/>
      <c r="K3" s="89"/>
      <c r="L3" s="89"/>
      <c r="M3" s="89"/>
      <c r="N3" s="89"/>
      <c r="O3" s="89"/>
      <c r="P3" s="90"/>
    </row>
    <row r="4" spans="2:17" s="92" customFormat="1" ht="44.25" customHeight="1">
      <c r="B4" s="71" t="s">
        <v>293</v>
      </c>
      <c r="C4" s="91" t="s">
        <v>294</v>
      </c>
      <c r="D4" s="91"/>
      <c r="E4" s="69" t="s">
        <v>295</v>
      </c>
      <c r="F4" s="69"/>
      <c r="G4" s="69" t="s">
        <v>296</v>
      </c>
      <c r="H4" s="69"/>
      <c r="I4" s="69" t="s">
        <v>297</v>
      </c>
      <c r="J4" s="69"/>
      <c r="K4" s="69" t="s">
        <v>298</v>
      </c>
      <c r="L4" s="69"/>
      <c r="M4" s="69" t="s">
        <v>313</v>
      </c>
      <c r="N4" s="69"/>
      <c r="O4" s="69" t="s">
        <v>299</v>
      </c>
      <c r="P4" s="69"/>
    </row>
    <row r="5" spans="2:17">
      <c r="B5" s="50"/>
      <c r="C5" s="7" t="s">
        <v>281</v>
      </c>
      <c r="D5" s="2" t="s">
        <v>282</v>
      </c>
      <c r="E5" s="7" t="s">
        <v>281</v>
      </c>
      <c r="F5" s="2" t="s">
        <v>282</v>
      </c>
      <c r="G5" s="7" t="s">
        <v>281</v>
      </c>
      <c r="H5" s="2" t="s">
        <v>282</v>
      </c>
      <c r="I5" s="7" t="s">
        <v>281</v>
      </c>
      <c r="J5" s="2" t="s">
        <v>282</v>
      </c>
      <c r="K5" s="7" t="s">
        <v>281</v>
      </c>
      <c r="L5" s="2" t="s">
        <v>282</v>
      </c>
      <c r="M5" s="7" t="s">
        <v>281</v>
      </c>
      <c r="N5" s="2" t="s">
        <v>282</v>
      </c>
      <c r="O5" s="7" t="s">
        <v>281</v>
      </c>
      <c r="P5" s="2" t="s">
        <v>282</v>
      </c>
    </row>
    <row r="6" spans="2:17">
      <c r="B6" s="50" t="s">
        <v>4</v>
      </c>
      <c r="C6" s="26">
        <v>4674.3080260000006</v>
      </c>
      <c r="D6" s="93">
        <v>18.599865080901761</v>
      </c>
      <c r="E6" s="26">
        <v>8173.9517569999998</v>
      </c>
      <c r="F6" s="93">
        <v>16.193772283778131</v>
      </c>
      <c r="G6" s="26">
        <v>178.24862022461997</v>
      </c>
      <c r="H6" s="93">
        <v>4.8761015331755715</v>
      </c>
      <c r="I6" s="26">
        <v>2502.8615709999999</v>
      </c>
      <c r="J6" s="93">
        <v>9.8190499612941533</v>
      </c>
      <c r="K6" s="26">
        <v>37.490224999999995</v>
      </c>
      <c r="L6" s="93">
        <v>0.80764500719910404</v>
      </c>
      <c r="M6" s="26">
        <v>0.16964400000000002</v>
      </c>
      <c r="N6" s="93">
        <v>0.39642421821923579</v>
      </c>
      <c r="O6" s="26">
        <v>15567.02984322462</v>
      </c>
      <c r="P6" s="93">
        <v>14.224663925354427</v>
      </c>
    </row>
    <row r="7" spans="2:17">
      <c r="B7" s="53"/>
      <c r="C7" s="29"/>
      <c r="D7" s="28"/>
      <c r="E7" s="29"/>
      <c r="F7" s="28"/>
      <c r="G7" s="29"/>
      <c r="H7" s="28"/>
      <c r="I7" s="29"/>
      <c r="J7" s="28"/>
      <c r="K7" s="29"/>
      <c r="L7" s="28"/>
      <c r="M7" s="29"/>
      <c r="N7" s="28"/>
      <c r="O7" s="29"/>
      <c r="P7" s="28"/>
      <c r="Q7" s="9"/>
    </row>
    <row r="8" spans="2:17">
      <c r="B8" s="53" t="s">
        <v>12</v>
      </c>
      <c r="C8" s="29">
        <v>2272.528546</v>
      </c>
      <c r="D8" s="28">
        <v>9.0427768373384136</v>
      </c>
      <c r="E8" s="29">
        <v>4802.2875569999997</v>
      </c>
      <c r="F8" s="28">
        <v>9.5140213022031883</v>
      </c>
      <c r="G8" s="29">
        <v>111.90819399999999</v>
      </c>
      <c r="H8" s="28">
        <v>3.0613180379779443</v>
      </c>
      <c r="I8" s="29">
        <v>921.59971199999995</v>
      </c>
      <c r="J8" s="28">
        <v>3.615554979665434</v>
      </c>
      <c r="K8" s="29">
        <v>10.415594</v>
      </c>
      <c r="L8" s="28">
        <v>0.22438122180149481</v>
      </c>
      <c r="M8" s="29">
        <v>0.111862</v>
      </c>
      <c r="N8" s="28">
        <v>0.26139920008040457</v>
      </c>
      <c r="O8" s="29">
        <v>8118.8514649999988</v>
      </c>
      <c r="P8" s="28">
        <v>7.4187519849691368</v>
      </c>
      <c r="Q8" s="9"/>
    </row>
    <row r="9" spans="2:17">
      <c r="B9" s="53"/>
      <c r="C9" s="29"/>
      <c r="D9" s="28"/>
      <c r="E9" s="29"/>
      <c r="F9" s="28"/>
      <c r="G9" s="29"/>
      <c r="H9" s="28"/>
      <c r="I9" s="29"/>
      <c r="J9" s="28"/>
      <c r="K9" s="29"/>
      <c r="L9" s="28"/>
      <c r="M9" s="29"/>
      <c r="N9" s="28"/>
      <c r="O9" s="29"/>
      <c r="P9" s="28"/>
    </row>
    <row r="10" spans="2:17">
      <c r="B10" s="53" t="s">
        <v>20</v>
      </c>
      <c r="C10" s="29">
        <v>521.74474199999997</v>
      </c>
      <c r="D10" s="28">
        <v>2.0761108925408882</v>
      </c>
      <c r="E10" s="29">
        <v>2112.79405</v>
      </c>
      <c r="F10" s="28">
        <v>4.1857484293225866</v>
      </c>
      <c r="G10" s="29">
        <v>17.541096</v>
      </c>
      <c r="H10" s="28">
        <v>0.47984755781781951</v>
      </c>
      <c r="I10" s="29">
        <v>185.631854</v>
      </c>
      <c r="J10" s="28">
        <v>0.7282577949788106</v>
      </c>
      <c r="K10" s="29">
        <v>10.415114000000001</v>
      </c>
      <c r="L10" s="28">
        <v>0.22437088124996557</v>
      </c>
      <c r="M10" s="29">
        <v>0</v>
      </c>
      <c r="N10" s="28">
        <v>0</v>
      </c>
      <c r="O10" s="29">
        <v>2848.1268559999999</v>
      </c>
      <c r="P10" s="28">
        <v>2.6025290470557843</v>
      </c>
    </row>
    <row r="11" spans="2:17">
      <c r="B11" s="53"/>
      <c r="C11" s="29"/>
      <c r="D11" s="28"/>
      <c r="E11" s="29"/>
      <c r="F11" s="28"/>
      <c r="G11" s="29"/>
      <c r="H11" s="28"/>
      <c r="I11" s="29"/>
      <c r="J11" s="28"/>
      <c r="K11" s="29"/>
      <c r="L11" s="28"/>
      <c r="M11" s="29"/>
      <c r="N11" s="28"/>
      <c r="O11" s="29"/>
      <c r="P11" s="28"/>
    </row>
    <row r="12" spans="2:17">
      <c r="B12" s="53" t="s">
        <v>28</v>
      </c>
      <c r="C12" s="29">
        <v>1750.7838039999999</v>
      </c>
      <c r="D12" s="28">
        <v>6.9666659447975263</v>
      </c>
      <c r="E12" s="29">
        <v>2689.4935070000001</v>
      </c>
      <c r="F12" s="28">
        <v>5.3282728728806035</v>
      </c>
      <c r="G12" s="29">
        <v>94.367097999999999</v>
      </c>
      <c r="H12" s="28">
        <v>2.5814704801601249</v>
      </c>
      <c r="I12" s="29">
        <v>735.96785799999998</v>
      </c>
      <c r="J12" s="28">
        <v>2.8872971846866236</v>
      </c>
      <c r="K12" s="29">
        <v>4.8000000000000001E-4</v>
      </c>
      <c r="L12" s="28">
        <v>1.0340551529247158E-5</v>
      </c>
      <c r="M12" s="29">
        <v>0.111862</v>
      </c>
      <c r="N12" s="28">
        <v>0.26139920008040457</v>
      </c>
      <c r="O12" s="29">
        <v>5270.724608999999</v>
      </c>
      <c r="P12" s="28">
        <v>4.8162229379133521</v>
      </c>
    </row>
    <row r="13" spans="2:17">
      <c r="B13" s="53"/>
      <c r="C13" s="29"/>
      <c r="D13" s="28"/>
      <c r="E13" s="29"/>
      <c r="F13" s="28"/>
      <c r="G13" s="29"/>
      <c r="H13" s="28"/>
      <c r="I13" s="29"/>
      <c r="J13" s="28"/>
      <c r="K13" s="29"/>
      <c r="L13" s="28"/>
      <c r="M13" s="29"/>
      <c r="N13" s="28"/>
      <c r="O13" s="29"/>
      <c r="P13" s="28"/>
    </row>
    <row r="14" spans="2:17">
      <c r="B14" s="53" t="s">
        <v>37</v>
      </c>
      <c r="C14" s="29">
        <v>367.83335499999998</v>
      </c>
      <c r="D14" s="28">
        <v>1.4636713578138163</v>
      </c>
      <c r="E14" s="29">
        <v>803.02048000000002</v>
      </c>
      <c r="F14" s="28">
        <v>1.5908988918602214</v>
      </c>
      <c r="G14" s="29">
        <v>47.642001224619996</v>
      </c>
      <c r="H14" s="28">
        <v>1.3032764849578085</v>
      </c>
      <c r="I14" s="29">
        <v>552.71149200000002</v>
      </c>
      <c r="J14" s="28">
        <v>2.1683587366604038</v>
      </c>
      <c r="K14" s="29">
        <v>1.4145E-2</v>
      </c>
      <c r="L14" s="28">
        <v>3.0472312787750217E-4</v>
      </c>
      <c r="M14" s="29">
        <v>5.7782E-2</v>
      </c>
      <c r="N14" s="28">
        <v>0.13502501813883122</v>
      </c>
      <c r="O14" s="29">
        <v>1771.2792552246199</v>
      </c>
      <c r="P14" s="28">
        <v>1.6185394630362664</v>
      </c>
    </row>
    <row r="15" spans="2:17">
      <c r="B15" s="53"/>
      <c r="C15" s="29"/>
      <c r="D15" s="28"/>
      <c r="E15" s="29"/>
      <c r="F15" s="28"/>
      <c r="G15" s="29"/>
      <c r="H15" s="28"/>
      <c r="I15" s="29"/>
      <c r="J15" s="28"/>
      <c r="K15" s="29"/>
      <c r="L15" s="28"/>
      <c r="M15" s="29"/>
      <c r="N15" s="28"/>
      <c r="O15" s="29"/>
      <c r="P15" s="28"/>
    </row>
    <row r="16" spans="2:17">
      <c r="B16" s="53" t="s">
        <v>43</v>
      </c>
      <c r="C16" s="29">
        <v>336.40229599999998</v>
      </c>
      <c r="D16" s="28">
        <v>1.338601838753871</v>
      </c>
      <c r="E16" s="29">
        <v>829.83607800000004</v>
      </c>
      <c r="F16" s="28">
        <v>1.6440244424598391</v>
      </c>
      <c r="G16" s="29">
        <v>10.683968999999999</v>
      </c>
      <c r="H16" s="28">
        <v>0.29226659682218781</v>
      </c>
      <c r="I16" s="29">
        <v>98.323508000000004</v>
      </c>
      <c r="J16" s="28">
        <v>0.38573585075900524</v>
      </c>
      <c r="K16" s="29">
        <v>18.232697000000002</v>
      </c>
      <c r="L16" s="28">
        <v>0.39278363092843765</v>
      </c>
      <c r="M16" s="29">
        <v>0</v>
      </c>
      <c r="N16" s="28">
        <v>0</v>
      </c>
      <c r="O16" s="29">
        <v>1293.4785479999998</v>
      </c>
      <c r="P16" s="28">
        <v>1.1819401533403957</v>
      </c>
    </row>
    <row r="17" spans="2:17">
      <c r="B17" s="53"/>
      <c r="C17" s="29"/>
      <c r="D17" s="28"/>
      <c r="E17" s="29"/>
      <c r="F17" s="28"/>
      <c r="G17" s="29"/>
      <c r="H17" s="28"/>
      <c r="I17" s="29"/>
      <c r="J17" s="28"/>
      <c r="K17" s="29"/>
      <c r="L17" s="28"/>
      <c r="M17" s="29"/>
      <c r="N17" s="28"/>
      <c r="O17" s="29"/>
      <c r="P17" s="28"/>
    </row>
    <row r="18" spans="2:17">
      <c r="B18" s="53" t="s">
        <v>300</v>
      </c>
      <c r="C18" s="29">
        <v>3.4705460000000001</v>
      </c>
      <c r="D18" s="28">
        <v>1.3809891645566808E-2</v>
      </c>
      <c r="E18" s="29">
        <v>48.816564</v>
      </c>
      <c r="F18" s="28">
        <v>9.6712623782675616E-2</v>
      </c>
      <c r="G18" s="29">
        <v>0.58779899999999996</v>
      </c>
      <c r="H18" s="28">
        <v>1.6079606122545394E-2</v>
      </c>
      <c r="I18" s="29">
        <v>5.8150440000000003</v>
      </c>
      <c r="J18" s="28">
        <v>2.2813170422489898E-2</v>
      </c>
      <c r="K18" s="29">
        <v>1.7791999999999999E-2</v>
      </c>
      <c r="L18" s="28">
        <v>3.8328977668409463E-4</v>
      </c>
      <c r="M18" s="29">
        <v>0</v>
      </c>
      <c r="N18" s="28">
        <v>0</v>
      </c>
      <c r="O18" s="29">
        <v>58.707744999999996</v>
      </c>
      <c r="P18" s="28">
        <v>5.3645297198673642E-2</v>
      </c>
    </row>
    <row r="19" spans="2:17">
      <c r="B19" s="53"/>
      <c r="C19" s="29"/>
      <c r="D19" s="28"/>
      <c r="E19" s="29"/>
      <c r="F19" s="28"/>
      <c r="G19" s="29"/>
      <c r="H19" s="28"/>
      <c r="I19" s="29"/>
      <c r="J19" s="28"/>
      <c r="K19" s="29"/>
      <c r="L19" s="28"/>
      <c r="M19" s="29"/>
      <c r="N19" s="28"/>
      <c r="O19" s="29"/>
      <c r="P19" s="28"/>
      <c r="Q19" s="9"/>
    </row>
    <row r="20" spans="2:17">
      <c r="B20" s="53" t="s">
        <v>155</v>
      </c>
      <c r="C20" s="29">
        <v>1697.5438290000002</v>
      </c>
      <c r="D20" s="28">
        <v>6.7548150469956578</v>
      </c>
      <c r="E20" s="29">
        <v>1738.807642</v>
      </c>
      <c r="F20" s="28">
        <v>3.4448276472548804</v>
      </c>
      <c r="G20" s="29">
        <v>8.0144560000000009</v>
      </c>
      <c r="H20" s="28">
        <v>0.21924041341763201</v>
      </c>
      <c r="I20" s="29">
        <v>930.22685899999999</v>
      </c>
      <c r="J20" s="28">
        <v>3.6494003942093096</v>
      </c>
      <c r="K20" s="29">
        <v>8.8277889999999992</v>
      </c>
      <c r="L20" s="28">
        <v>0.19017543134129422</v>
      </c>
      <c r="M20" s="29">
        <v>0</v>
      </c>
      <c r="N20" s="28">
        <v>0</v>
      </c>
      <c r="O20" s="29">
        <v>4383.4205750000001</v>
      </c>
      <c r="P20" s="28">
        <v>4.0054323240086278</v>
      </c>
      <c r="Q20" s="9"/>
    </row>
    <row r="21" spans="2:17">
      <c r="B21" s="53"/>
      <c r="C21" s="29"/>
      <c r="D21" s="28"/>
      <c r="E21" s="29"/>
      <c r="F21" s="28"/>
      <c r="G21" s="29"/>
      <c r="H21" s="28"/>
      <c r="I21" s="29"/>
      <c r="J21" s="28"/>
      <c r="K21" s="29"/>
      <c r="L21" s="28"/>
      <c r="M21" s="29"/>
      <c r="N21" s="28"/>
      <c r="O21" s="29"/>
      <c r="P21" s="28"/>
    </row>
    <row r="22" spans="2:17">
      <c r="B22" s="53" t="s">
        <v>301</v>
      </c>
      <c r="C22" s="29">
        <v>687.63192700000002</v>
      </c>
      <c r="D22" s="28">
        <v>2.7362041603546836</v>
      </c>
      <c r="E22" s="29">
        <v>918.73746500000004</v>
      </c>
      <c r="F22" s="28">
        <v>1.8201508571474654</v>
      </c>
      <c r="G22" s="29">
        <v>2.08569</v>
      </c>
      <c r="H22" s="28">
        <v>5.7055343227415671E-2</v>
      </c>
      <c r="I22" s="29">
        <v>271.88819999999998</v>
      </c>
      <c r="J22" s="28">
        <v>1.0666526070076197</v>
      </c>
      <c r="K22" s="29">
        <v>8.0178609999999999</v>
      </c>
      <c r="L22" s="28">
        <v>0.17272730171841905</v>
      </c>
      <c r="M22" s="29">
        <v>0</v>
      </c>
      <c r="N22" s="28">
        <v>0</v>
      </c>
      <c r="O22" s="29">
        <v>1888.3611430000003</v>
      </c>
      <c r="P22" s="28">
        <v>1.72552522217745</v>
      </c>
    </row>
    <row r="23" spans="2:17">
      <c r="B23" s="53"/>
      <c r="C23" s="29"/>
      <c r="D23" s="28"/>
      <c r="E23" s="29"/>
      <c r="F23" s="28"/>
      <c r="G23" s="29"/>
      <c r="H23" s="28"/>
      <c r="I23" s="29"/>
      <c r="J23" s="28"/>
      <c r="K23" s="29"/>
      <c r="L23" s="28"/>
      <c r="M23" s="29"/>
      <c r="N23" s="28"/>
      <c r="O23" s="29"/>
      <c r="P23" s="28"/>
    </row>
    <row r="24" spans="2:17">
      <c r="B24" s="53" t="s">
        <v>63</v>
      </c>
      <c r="C24" s="29">
        <v>1009.9119020000001</v>
      </c>
      <c r="D24" s="28">
        <v>4.0186108866409738</v>
      </c>
      <c r="E24" s="29">
        <v>820.07017699999994</v>
      </c>
      <c r="F24" s="28">
        <v>1.6246767901074151</v>
      </c>
      <c r="G24" s="29">
        <v>5.9287660000000004</v>
      </c>
      <c r="H24" s="28">
        <v>0.16218507019021633</v>
      </c>
      <c r="I24" s="29">
        <v>658.33865900000001</v>
      </c>
      <c r="J24" s="28">
        <v>2.58274778720169</v>
      </c>
      <c r="K24" s="29">
        <v>0.80992799999999998</v>
      </c>
      <c r="L24" s="28">
        <v>1.7448129622875192E-2</v>
      </c>
      <c r="M24" s="29">
        <v>0</v>
      </c>
      <c r="N24" s="28">
        <v>0</v>
      </c>
      <c r="O24" s="29">
        <v>2495.059432</v>
      </c>
      <c r="P24" s="28">
        <v>2.2799071018311787</v>
      </c>
    </row>
    <row r="25" spans="2:17">
      <c r="B25" s="53"/>
      <c r="C25" s="29"/>
      <c r="D25" s="28"/>
      <c r="E25" s="29"/>
      <c r="F25" s="28"/>
      <c r="G25" s="29"/>
      <c r="H25" s="28"/>
      <c r="I25" s="29"/>
      <c r="J25" s="28"/>
      <c r="K25" s="29"/>
      <c r="L25" s="28"/>
      <c r="M25" s="29"/>
      <c r="N25" s="28"/>
      <c r="O25" s="29"/>
      <c r="P25" s="28"/>
    </row>
    <row r="26" spans="2:17">
      <c r="B26" s="50" t="s">
        <v>66</v>
      </c>
      <c r="C26" s="26">
        <v>1371.3032020000001</v>
      </c>
      <c r="D26" s="93">
        <v>5.4566482140962291</v>
      </c>
      <c r="E26" s="26">
        <v>2654.9775669999999</v>
      </c>
      <c r="F26" s="93">
        <v>5.2598918389404554</v>
      </c>
      <c r="G26" s="26">
        <v>23.100317</v>
      </c>
      <c r="H26" s="93">
        <v>0.6319234953886268</v>
      </c>
      <c r="I26" s="26">
        <v>4502.4073630000003</v>
      </c>
      <c r="J26" s="93">
        <v>17.663526962752531</v>
      </c>
      <c r="K26" s="26">
        <v>2725.4243301999995</v>
      </c>
      <c r="L26" s="93">
        <v>58.713314011452113</v>
      </c>
      <c r="M26" s="26">
        <v>0.81690399999999996</v>
      </c>
      <c r="N26" s="93">
        <v>1.9089418403254261</v>
      </c>
      <c r="O26" s="26">
        <v>11278.029683199999</v>
      </c>
      <c r="P26" s="93">
        <v>10.305510016961597</v>
      </c>
      <c r="Q26" s="9"/>
    </row>
    <row r="27" spans="2:17">
      <c r="B27" s="53"/>
      <c r="C27" s="29"/>
      <c r="D27" s="28"/>
      <c r="E27" s="29"/>
      <c r="F27" s="28"/>
      <c r="G27" s="29"/>
      <c r="H27" s="28"/>
      <c r="I27" s="29"/>
      <c r="J27" s="28"/>
      <c r="K27" s="29"/>
      <c r="L27" s="28"/>
      <c r="M27" s="29"/>
      <c r="N27" s="28"/>
      <c r="O27" s="29"/>
      <c r="P27" s="28"/>
      <c r="Q27" s="9"/>
    </row>
    <row r="28" spans="2:17">
      <c r="B28" s="53" t="s">
        <v>71</v>
      </c>
      <c r="C28" s="29">
        <v>1100.510072</v>
      </c>
      <c r="D28" s="28">
        <v>4.3791163837548694</v>
      </c>
      <c r="E28" s="29">
        <v>1370.9430139999999</v>
      </c>
      <c r="F28" s="28">
        <v>2.7160349905099705</v>
      </c>
      <c r="G28" s="29">
        <v>13.920584</v>
      </c>
      <c r="H28" s="28">
        <v>0.38080620708066443</v>
      </c>
      <c r="I28" s="29">
        <v>4173.1374180000003</v>
      </c>
      <c r="J28" s="28">
        <v>16.371758341519595</v>
      </c>
      <c r="K28" s="29">
        <v>2379.0034431999998</v>
      </c>
      <c r="L28" s="28">
        <v>51.250432693054179</v>
      </c>
      <c r="M28" s="29">
        <v>0.30351899999999998</v>
      </c>
      <c r="N28" s="28">
        <v>0.70926341214357258</v>
      </c>
      <c r="O28" s="29">
        <v>9037.8180501999996</v>
      </c>
      <c r="P28" s="28">
        <v>8.2584748457041925</v>
      </c>
    </row>
    <row r="29" spans="2:17">
      <c r="B29" s="53"/>
      <c r="C29" s="29"/>
      <c r="D29" s="28"/>
      <c r="E29" s="29"/>
      <c r="F29" s="28"/>
      <c r="G29" s="29"/>
      <c r="H29" s="28"/>
      <c r="I29" s="29"/>
      <c r="J29" s="28"/>
      <c r="K29" s="29"/>
      <c r="L29" s="28"/>
      <c r="M29" s="29"/>
      <c r="N29" s="28"/>
      <c r="O29" s="29"/>
      <c r="P29" s="28"/>
    </row>
    <row r="30" spans="2:17">
      <c r="B30" s="53" t="s">
        <v>79</v>
      </c>
      <c r="C30" s="29">
        <v>51.844411999999998</v>
      </c>
      <c r="D30" s="28">
        <v>0.20629771573352534</v>
      </c>
      <c r="E30" s="29">
        <v>369.14007700000002</v>
      </c>
      <c r="F30" s="28">
        <v>0.73131950437988436</v>
      </c>
      <c r="G30" s="29">
        <v>2.2922150000000001</v>
      </c>
      <c r="H30" s="28">
        <v>6.2704962662730609E-2</v>
      </c>
      <c r="I30" s="29">
        <v>46.864980000000003</v>
      </c>
      <c r="J30" s="28">
        <v>0.18385738363915743</v>
      </c>
      <c r="K30" s="29">
        <v>1.9369999999999999E-3</v>
      </c>
      <c r="L30" s="28">
        <v>4.1728433983649464E-5</v>
      </c>
      <c r="M30" s="29">
        <v>0</v>
      </c>
      <c r="N30" s="28">
        <v>0</v>
      </c>
      <c r="O30" s="29">
        <v>470.143621</v>
      </c>
      <c r="P30" s="28">
        <v>0.42960250431362307</v>
      </c>
    </row>
    <row r="31" spans="2:17">
      <c r="B31" s="53"/>
      <c r="C31" s="29"/>
      <c r="D31" s="28"/>
      <c r="E31" s="29"/>
      <c r="F31" s="28"/>
      <c r="G31" s="29"/>
      <c r="H31" s="28"/>
      <c r="I31" s="29"/>
      <c r="J31" s="28"/>
      <c r="K31" s="29"/>
      <c r="L31" s="28"/>
      <c r="M31" s="29"/>
      <c r="N31" s="28"/>
      <c r="O31" s="29"/>
      <c r="P31" s="28"/>
    </row>
    <row r="32" spans="2:17">
      <c r="B32" s="53" t="s">
        <v>81</v>
      </c>
      <c r="C32" s="29">
        <v>218.94871800000001</v>
      </c>
      <c r="D32" s="28">
        <v>0.87123411460783495</v>
      </c>
      <c r="E32" s="29">
        <v>914.89447600000005</v>
      </c>
      <c r="F32" s="28">
        <v>1.8125373440506003</v>
      </c>
      <c r="G32" s="29">
        <v>6.887518</v>
      </c>
      <c r="H32" s="28">
        <v>0.1884123256452318</v>
      </c>
      <c r="I32" s="29">
        <v>282.404965</v>
      </c>
      <c r="J32" s="28">
        <v>1.1079112375937816</v>
      </c>
      <c r="K32" s="29">
        <v>346.41895</v>
      </c>
      <c r="L32" s="28">
        <v>7.4628395899639459</v>
      </c>
      <c r="M32" s="29">
        <v>0.51338499999999998</v>
      </c>
      <c r="N32" s="28">
        <v>1.1996784281818536</v>
      </c>
      <c r="O32" s="29">
        <v>1770.068012</v>
      </c>
      <c r="P32" s="28">
        <v>1.6174326669437811</v>
      </c>
    </row>
    <row r="33" spans="2:17">
      <c r="B33" s="53"/>
      <c r="C33" s="29"/>
      <c r="D33" s="28"/>
      <c r="E33" s="29"/>
      <c r="F33" s="28"/>
      <c r="G33" s="29"/>
      <c r="H33" s="28"/>
      <c r="I33" s="29"/>
      <c r="J33" s="28"/>
      <c r="K33" s="29"/>
      <c r="L33" s="28"/>
      <c r="M33" s="29"/>
      <c r="N33" s="28"/>
      <c r="O33" s="29"/>
      <c r="P33" s="28"/>
    </row>
    <row r="34" spans="2:17">
      <c r="B34" s="50" t="s">
        <v>85</v>
      </c>
      <c r="C34" s="26">
        <v>437.73298100000005</v>
      </c>
      <c r="D34" s="93">
        <v>1.7418138348550789</v>
      </c>
      <c r="E34" s="26">
        <v>2245.805777</v>
      </c>
      <c r="F34" s="93">
        <v>4.4492637621926949</v>
      </c>
      <c r="G34" s="26">
        <v>67.446967000000001</v>
      </c>
      <c r="H34" s="93">
        <v>1.8450536042428061</v>
      </c>
      <c r="I34" s="26">
        <v>2594.4058139999997</v>
      </c>
      <c r="J34" s="93">
        <v>10.178189877820463</v>
      </c>
      <c r="K34" s="26">
        <v>616.6952</v>
      </c>
      <c r="L34" s="93">
        <v>13.285351027998709</v>
      </c>
      <c r="M34" s="26">
        <v>12.140077</v>
      </c>
      <c r="N34" s="93">
        <v>28.368940450863722</v>
      </c>
      <c r="O34" s="26">
        <v>5974.2268160000003</v>
      </c>
      <c r="P34" s="93">
        <v>5.4590612035363613</v>
      </c>
    </row>
    <row r="35" spans="2:17">
      <c r="B35" s="53"/>
      <c r="C35" s="29"/>
      <c r="D35" s="28"/>
      <c r="E35" s="29"/>
      <c r="F35" s="28"/>
      <c r="G35" s="29"/>
      <c r="H35" s="28"/>
      <c r="I35" s="29"/>
      <c r="J35" s="28"/>
      <c r="K35" s="29"/>
      <c r="L35" s="28"/>
      <c r="M35" s="29"/>
      <c r="N35" s="28"/>
      <c r="O35" s="29"/>
      <c r="P35" s="28"/>
    </row>
    <row r="36" spans="2:17">
      <c r="B36" s="53" t="s">
        <v>90</v>
      </c>
      <c r="C36" s="29">
        <v>238.383207</v>
      </c>
      <c r="D36" s="28">
        <v>0.94856724526709135</v>
      </c>
      <c r="E36" s="29">
        <v>913.91648199999997</v>
      </c>
      <c r="F36" s="28">
        <v>1.8105997974878452</v>
      </c>
      <c r="G36" s="29">
        <v>62.939979999999998</v>
      </c>
      <c r="H36" s="28">
        <v>1.72176218020256</v>
      </c>
      <c r="I36" s="29">
        <v>795.4841899999999</v>
      </c>
      <c r="J36" s="28">
        <v>3.1207874600547014</v>
      </c>
      <c r="K36" s="29">
        <v>182.37988699999997</v>
      </c>
      <c r="L36" s="28">
        <v>3.9289762904620282</v>
      </c>
      <c r="M36" s="29">
        <v>11.589624000000001</v>
      </c>
      <c r="N36" s="28">
        <v>27.082641494275617</v>
      </c>
      <c r="O36" s="29">
        <v>2204.69337</v>
      </c>
      <c r="P36" s="28">
        <v>2.0145796958407338</v>
      </c>
    </row>
    <row r="37" spans="2:17">
      <c r="B37" s="53"/>
      <c r="C37" s="29"/>
      <c r="D37" s="28"/>
      <c r="E37" s="29"/>
      <c r="F37" s="28"/>
      <c r="G37" s="29"/>
      <c r="H37" s="28"/>
      <c r="I37" s="29"/>
      <c r="J37" s="28"/>
      <c r="K37" s="29"/>
      <c r="L37" s="28"/>
      <c r="M37" s="29"/>
      <c r="N37" s="28"/>
      <c r="O37" s="29"/>
      <c r="P37" s="28"/>
    </row>
    <row r="38" spans="2:17">
      <c r="B38" s="53" t="s">
        <v>93</v>
      </c>
      <c r="C38" s="29">
        <v>205.72114500000001</v>
      </c>
      <c r="D38" s="28">
        <v>0.81859935631221659</v>
      </c>
      <c r="E38" s="29">
        <v>510.04797100000002</v>
      </c>
      <c r="F38" s="28">
        <v>1.0104782780377586</v>
      </c>
      <c r="G38" s="29">
        <v>40.010554999999997</v>
      </c>
      <c r="H38" s="28">
        <v>1.0945135414392322</v>
      </c>
      <c r="I38" s="29">
        <v>275.72711800000002</v>
      </c>
      <c r="J38" s="28">
        <v>1.0817131793045731</v>
      </c>
      <c r="K38" s="29">
        <v>151.81331499999999</v>
      </c>
      <c r="L38" s="28">
        <v>3.2704862637152714</v>
      </c>
      <c r="M38" s="29">
        <v>1.1347309999999999</v>
      </c>
      <c r="N38" s="28">
        <v>2.651640196907239</v>
      </c>
      <c r="O38" s="29">
        <v>1184.454835</v>
      </c>
      <c r="P38" s="28">
        <v>1.0823177017271053</v>
      </c>
      <c r="Q38" s="9"/>
    </row>
    <row r="39" spans="2:17">
      <c r="B39" s="53"/>
      <c r="C39" s="29"/>
      <c r="D39" s="28"/>
      <c r="E39" s="29"/>
      <c r="F39" s="28"/>
      <c r="G39" s="29"/>
      <c r="H39" s="28"/>
      <c r="I39" s="29"/>
      <c r="J39" s="28"/>
      <c r="K39" s="29"/>
      <c r="L39" s="28"/>
      <c r="M39" s="29"/>
      <c r="N39" s="28"/>
      <c r="O39" s="29"/>
      <c r="P39" s="28"/>
      <c r="Q39" s="9"/>
    </row>
    <row r="40" spans="2:17">
      <c r="B40" s="53" t="s">
        <v>302</v>
      </c>
      <c r="C40" s="29">
        <v>0.21900600000000001</v>
      </c>
      <c r="D40" s="28">
        <v>8.7146204940922968E-4</v>
      </c>
      <c r="E40" s="29">
        <v>26.675810999999999</v>
      </c>
      <c r="F40" s="28">
        <v>5.2848612477944153E-2</v>
      </c>
      <c r="G40" s="29">
        <v>1.6008999999999999E-2</v>
      </c>
      <c r="H40" s="28">
        <v>4.3793612172839564E-4</v>
      </c>
      <c r="I40" s="29">
        <v>20.031707999999998</v>
      </c>
      <c r="J40" s="28">
        <v>7.8586983771327307E-2</v>
      </c>
      <c r="K40" s="29">
        <v>29.956963999999999</v>
      </c>
      <c r="L40" s="28">
        <v>0.6453573539620876</v>
      </c>
      <c r="M40" s="29">
        <v>0</v>
      </c>
      <c r="N40" s="28">
        <v>0</v>
      </c>
      <c r="O40" s="29">
        <v>76.899497999999994</v>
      </c>
      <c r="P40" s="28">
        <v>7.0268350873275917E-2</v>
      </c>
    </row>
    <row r="41" spans="2:17">
      <c r="B41" s="53"/>
      <c r="C41" s="29"/>
      <c r="D41" s="28"/>
      <c r="E41" s="29"/>
      <c r="F41" s="28"/>
      <c r="G41" s="29"/>
      <c r="H41" s="28"/>
      <c r="I41" s="29"/>
      <c r="J41" s="28"/>
      <c r="K41" s="29"/>
      <c r="L41" s="28"/>
      <c r="M41" s="29"/>
      <c r="N41" s="28"/>
      <c r="O41" s="29"/>
      <c r="P41" s="28"/>
    </row>
    <row r="42" spans="2:17">
      <c r="B42" s="53" t="s">
        <v>303</v>
      </c>
      <c r="C42" s="29">
        <v>32.443055999999999</v>
      </c>
      <c r="D42" s="28">
        <v>0.12909642690546561</v>
      </c>
      <c r="E42" s="29">
        <v>377.1927</v>
      </c>
      <c r="F42" s="28">
        <v>0.74727290697214221</v>
      </c>
      <c r="G42" s="29">
        <v>22.913415999999998</v>
      </c>
      <c r="H42" s="28">
        <v>0.62681070264159955</v>
      </c>
      <c r="I42" s="29">
        <v>499.72536400000001</v>
      </c>
      <c r="J42" s="28">
        <v>1.9604872969788016</v>
      </c>
      <c r="K42" s="29">
        <v>0.60960800000000004</v>
      </c>
      <c r="L42" s="28">
        <v>1.3132672784669378E-2</v>
      </c>
      <c r="M42" s="29">
        <v>10.454893</v>
      </c>
      <c r="N42" s="28">
        <v>24.431001297368375</v>
      </c>
      <c r="O42" s="29">
        <v>943.33903699999996</v>
      </c>
      <c r="P42" s="28">
        <v>0.86199364324035266</v>
      </c>
    </row>
    <row r="43" spans="2:17">
      <c r="B43" s="53"/>
      <c r="C43" s="29"/>
      <c r="D43" s="28"/>
      <c r="E43" s="29"/>
      <c r="F43" s="28"/>
      <c r="G43" s="29"/>
      <c r="H43" s="28"/>
      <c r="I43" s="29"/>
      <c r="J43" s="28"/>
      <c r="K43" s="29"/>
      <c r="L43" s="28"/>
      <c r="M43" s="29"/>
      <c r="N43" s="28"/>
      <c r="O43" s="29"/>
      <c r="P43" s="28"/>
    </row>
    <row r="44" spans="2:17">
      <c r="B44" s="53" t="s">
        <v>96</v>
      </c>
      <c r="C44" s="29">
        <v>31.854955</v>
      </c>
      <c r="D44" s="28">
        <v>0.12675627319862828</v>
      </c>
      <c r="E44" s="29">
        <v>318.27533399999999</v>
      </c>
      <c r="F44" s="28">
        <v>0.63054914386123984</v>
      </c>
      <c r="G44" s="29">
        <v>20.523385999999999</v>
      </c>
      <c r="H44" s="28">
        <v>0.56142995000155227</v>
      </c>
      <c r="I44" s="29">
        <v>458.68725000000001</v>
      </c>
      <c r="J44" s="28">
        <v>1.7994894629985996</v>
      </c>
      <c r="K44" s="29">
        <v>0.60960300000000001</v>
      </c>
      <c r="L44" s="28">
        <v>1.3132565070590947E-2</v>
      </c>
      <c r="M44" s="29">
        <v>10.454893</v>
      </c>
      <c r="N44" s="28">
        <v>24.431001297368375</v>
      </c>
      <c r="O44" s="29">
        <v>840.40542099999993</v>
      </c>
      <c r="P44" s="28">
        <v>0.76793613137281025</v>
      </c>
    </row>
    <row r="45" spans="2:17">
      <c r="B45" s="53"/>
      <c r="C45" s="29"/>
      <c r="D45" s="28"/>
      <c r="E45" s="29"/>
      <c r="F45" s="28"/>
      <c r="G45" s="29"/>
      <c r="H45" s="28"/>
      <c r="I45" s="29"/>
      <c r="J45" s="28"/>
      <c r="K45" s="29"/>
      <c r="L45" s="28"/>
      <c r="M45" s="29"/>
      <c r="N45" s="28"/>
      <c r="O45" s="29"/>
      <c r="P45" s="28"/>
    </row>
    <row r="46" spans="2:17">
      <c r="B46" s="53" t="s">
        <v>97</v>
      </c>
      <c r="C46" s="29">
        <v>0.58810099999999998</v>
      </c>
      <c r="D46" s="28">
        <v>2.3401537068373345E-3</v>
      </c>
      <c r="E46" s="29">
        <v>58.917366000000001</v>
      </c>
      <c r="F46" s="28">
        <v>0.11672376311090235</v>
      </c>
      <c r="G46" s="29">
        <v>2.3900299999999999</v>
      </c>
      <c r="H46" s="28">
        <v>6.5380752640047307E-2</v>
      </c>
      <c r="I46" s="29">
        <v>41.038114</v>
      </c>
      <c r="J46" s="28">
        <v>0.16099783398020179</v>
      </c>
      <c r="K46" s="29">
        <v>5.0000000000000004E-6</v>
      </c>
      <c r="L46" s="28">
        <v>1.077140784296579E-7</v>
      </c>
      <c r="M46" s="29">
        <v>0</v>
      </c>
      <c r="N46" s="28">
        <v>0</v>
      </c>
      <c r="O46" s="29">
        <v>102.93361600000001</v>
      </c>
      <c r="P46" s="28">
        <v>9.405751186754234E-2</v>
      </c>
    </row>
    <row r="47" spans="2:17">
      <c r="B47" s="53"/>
      <c r="C47" s="29"/>
      <c r="D47" s="28"/>
      <c r="E47" s="29"/>
      <c r="F47" s="28"/>
      <c r="G47" s="29"/>
      <c r="H47" s="28"/>
      <c r="I47" s="29"/>
      <c r="J47" s="28"/>
      <c r="K47" s="29"/>
      <c r="L47" s="28"/>
      <c r="M47" s="29"/>
      <c r="N47" s="28"/>
      <c r="O47" s="29"/>
      <c r="P47" s="28"/>
    </row>
    <row r="48" spans="2:17">
      <c r="B48" s="53" t="s">
        <v>98</v>
      </c>
      <c r="C48" s="29">
        <v>31.541702000000004</v>
      </c>
      <c r="D48" s="28">
        <v>0.12550978633816059</v>
      </c>
      <c r="E48" s="29">
        <v>461.77812600000004</v>
      </c>
      <c r="F48" s="28">
        <v>0.91484878310786022</v>
      </c>
      <c r="G48" s="29">
        <v>0.42355700000000002</v>
      </c>
      <c r="H48" s="28">
        <v>1.1586664370723598E-2</v>
      </c>
      <c r="I48" s="29">
        <v>1040.624812</v>
      </c>
      <c r="J48" s="28">
        <v>4.0825058558503615</v>
      </c>
      <c r="K48" s="29">
        <v>163.88928100000001</v>
      </c>
      <c r="L48" s="28">
        <v>3.5306365734828482</v>
      </c>
      <c r="M48" s="29">
        <v>7.3227000000000014E-2</v>
      </c>
      <c r="N48" s="28">
        <v>0.17111690497477061</v>
      </c>
      <c r="O48" s="29">
        <v>1698.3307050000001</v>
      </c>
      <c r="P48" s="28">
        <v>1.5518813643984783</v>
      </c>
    </row>
    <row r="49" spans="2:16">
      <c r="B49" s="53"/>
      <c r="C49" s="29"/>
      <c r="D49" s="28"/>
      <c r="E49" s="29"/>
      <c r="F49" s="28"/>
      <c r="G49" s="29"/>
      <c r="H49" s="28"/>
      <c r="I49" s="29"/>
      <c r="J49" s="28"/>
      <c r="K49" s="29"/>
      <c r="L49" s="28"/>
      <c r="M49" s="29"/>
      <c r="N49" s="28"/>
      <c r="O49" s="29"/>
      <c r="P49" s="28"/>
    </row>
    <row r="50" spans="2:16">
      <c r="B50" s="53" t="s">
        <v>100</v>
      </c>
      <c r="C50" s="29">
        <v>2.527933</v>
      </c>
      <c r="D50" s="28">
        <v>1.00590745137084E-2</v>
      </c>
      <c r="E50" s="29">
        <v>119.46534100000001</v>
      </c>
      <c r="F50" s="28">
        <v>0.23667799682095719</v>
      </c>
      <c r="G50" s="29">
        <v>0.28645199999999998</v>
      </c>
      <c r="H50" s="28">
        <v>7.8360720807884553E-3</v>
      </c>
      <c r="I50" s="29">
        <v>171.06540200000001</v>
      </c>
      <c r="J50" s="28">
        <v>0.67111171802272596</v>
      </c>
      <c r="K50" s="29">
        <v>20.625050999999999</v>
      </c>
      <c r="L50" s="28">
        <v>0.44432167220593871</v>
      </c>
      <c r="M50" s="29">
        <v>7.311200000000001E-2</v>
      </c>
      <c r="N50" s="28">
        <v>0.17084817289408863</v>
      </c>
      <c r="O50" s="29">
        <v>314.04329100000001</v>
      </c>
      <c r="P50" s="28">
        <v>0.28696291569271742</v>
      </c>
    </row>
    <row r="51" spans="2:16">
      <c r="B51" s="53"/>
      <c r="C51" s="29"/>
      <c r="D51" s="28"/>
      <c r="E51" s="29"/>
      <c r="F51" s="28"/>
      <c r="G51" s="29"/>
      <c r="H51" s="28"/>
      <c r="I51" s="29"/>
      <c r="J51" s="28"/>
      <c r="K51" s="29"/>
      <c r="L51" s="28"/>
      <c r="M51" s="29"/>
      <c r="N51" s="28"/>
      <c r="O51" s="29"/>
      <c r="P51" s="28"/>
    </row>
    <row r="52" spans="2:16">
      <c r="B52" s="53" t="s">
        <v>101</v>
      </c>
      <c r="C52" s="29">
        <v>2.3562780000000001</v>
      </c>
      <c r="D52" s="28">
        <v>9.3760301309456402E-3</v>
      </c>
      <c r="E52" s="29">
        <v>118.65549300000001</v>
      </c>
      <c r="F52" s="28">
        <v>0.23507357163148351</v>
      </c>
      <c r="G52" s="29">
        <v>0.28357199999999999</v>
      </c>
      <c r="H52" s="28">
        <v>7.7572878949818602E-3</v>
      </c>
      <c r="I52" s="29">
        <v>99.648337999999995</v>
      </c>
      <c r="J52" s="28">
        <v>0.39093333036033362</v>
      </c>
      <c r="K52" s="29">
        <v>20.287146</v>
      </c>
      <c r="L52" s="28">
        <v>0.43704224707158401</v>
      </c>
      <c r="M52" s="29">
        <v>6.0179000000000003E-2</v>
      </c>
      <c r="N52" s="28">
        <v>0.14062632942052411</v>
      </c>
      <c r="O52" s="29">
        <v>241.29100600000004</v>
      </c>
      <c r="P52" s="28">
        <v>0.22048415806529359</v>
      </c>
    </row>
    <row r="53" spans="2:16">
      <c r="B53" s="53"/>
      <c r="C53" s="29"/>
      <c r="D53" s="28"/>
      <c r="E53" s="29"/>
      <c r="F53" s="28"/>
      <c r="G53" s="29"/>
      <c r="H53" s="28"/>
      <c r="I53" s="29"/>
      <c r="J53" s="28"/>
      <c r="K53" s="29"/>
      <c r="L53" s="28"/>
      <c r="M53" s="29"/>
      <c r="N53" s="28"/>
      <c r="O53" s="29"/>
      <c r="P53" s="28"/>
    </row>
    <row r="54" spans="2:16">
      <c r="B54" s="53" t="s">
        <v>102</v>
      </c>
      <c r="C54" s="29">
        <v>0.171655</v>
      </c>
      <c r="D54" s="28">
        <v>6.8304438276276132E-4</v>
      </c>
      <c r="E54" s="29">
        <v>0.80984800000000001</v>
      </c>
      <c r="F54" s="28">
        <v>1.6044251894736441E-3</v>
      </c>
      <c r="G54" s="29">
        <v>2.8800000000000002E-3</v>
      </c>
      <c r="H54" s="28">
        <v>7.8784185806595014E-5</v>
      </c>
      <c r="I54" s="29">
        <v>71.417063999999996</v>
      </c>
      <c r="J54" s="28">
        <v>0.28017838766239223</v>
      </c>
      <c r="K54" s="29">
        <v>0.33790500000000001</v>
      </c>
      <c r="L54" s="28">
        <v>7.2794251343547096E-3</v>
      </c>
      <c r="M54" s="29">
        <v>1.2933E-2</v>
      </c>
      <c r="N54" s="28">
        <v>3.0221843473564505E-2</v>
      </c>
      <c r="O54" s="29">
        <v>72.752285000000001</v>
      </c>
      <c r="P54" s="28">
        <v>6.647875762742389E-2</v>
      </c>
    </row>
    <row r="55" spans="2:16">
      <c r="B55" s="53"/>
      <c r="C55" s="29"/>
      <c r="D55" s="28"/>
      <c r="E55" s="29"/>
      <c r="F55" s="28"/>
      <c r="G55" s="29"/>
      <c r="H55" s="28"/>
      <c r="I55" s="29"/>
      <c r="J55" s="28"/>
      <c r="K55" s="29"/>
      <c r="L55" s="28"/>
      <c r="M55" s="29"/>
      <c r="N55" s="28"/>
      <c r="O55" s="29"/>
      <c r="P55" s="28"/>
    </row>
    <row r="56" spans="2:16">
      <c r="B56" s="53" t="s">
        <v>304</v>
      </c>
      <c r="C56" s="29">
        <v>3.3857999999999999E-2</v>
      </c>
      <c r="D56" s="28">
        <v>1.3472672926265807E-4</v>
      </c>
      <c r="E56" s="29">
        <v>118.84566100000001</v>
      </c>
      <c r="F56" s="28">
        <v>0.23545032174932271</v>
      </c>
      <c r="G56" s="29">
        <v>1.4360000000000001E-2</v>
      </c>
      <c r="H56" s="28">
        <v>3.9282670423010564E-4</v>
      </c>
      <c r="I56" s="29">
        <v>625.98931100000004</v>
      </c>
      <c r="J56" s="28">
        <v>2.4558371070795046</v>
      </c>
      <c r="K56" s="29">
        <v>108.487223</v>
      </c>
      <c r="L56" s="28">
        <v>2.3371202493675569</v>
      </c>
      <c r="M56" s="29">
        <v>0</v>
      </c>
      <c r="N56" s="28">
        <v>0</v>
      </c>
      <c r="O56" s="29">
        <v>853.37041299999999</v>
      </c>
      <c r="P56" s="28">
        <v>0.77978313467737304</v>
      </c>
    </row>
    <row r="57" spans="2:16">
      <c r="B57" s="53"/>
      <c r="C57" s="29"/>
      <c r="D57" s="28"/>
      <c r="E57" s="29"/>
      <c r="F57" s="28"/>
      <c r="G57" s="29"/>
      <c r="H57" s="28"/>
      <c r="I57" s="29"/>
      <c r="J57" s="28"/>
      <c r="K57" s="29"/>
      <c r="L57" s="28"/>
      <c r="M57" s="29"/>
      <c r="N57" s="28"/>
      <c r="O57" s="29"/>
      <c r="P57" s="28"/>
    </row>
    <row r="58" spans="2:16">
      <c r="B58" s="53" t="s">
        <v>104</v>
      </c>
      <c r="C58" s="29">
        <v>3.3853000000000001E-2</v>
      </c>
      <c r="D58" s="28">
        <v>1.3470683341392772E-4</v>
      </c>
      <c r="E58" s="29">
        <v>70.063326000000004</v>
      </c>
      <c r="F58" s="28">
        <v>0.13880551053124007</v>
      </c>
      <c r="G58" s="29">
        <v>1.4139000000000001E-2</v>
      </c>
      <c r="H58" s="28">
        <v>3.8678111219425236E-4</v>
      </c>
      <c r="I58" s="29">
        <v>151.30116200000001</v>
      </c>
      <c r="J58" s="28">
        <v>0.59357404584157103</v>
      </c>
      <c r="K58" s="29">
        <v>13.332070999999999</v>
      </c>
      <c r="L58" s="28">
        <v>0.2872103482647535</v>
      </c>
      <c r="M58" s="29">
        <v>0</v>
      </c>
      <c r="N58" s="28">
        <v>0</v>
      </c>
      <c r="O58" s="29">
        <v>234.744551</v>
      </c>
      <c r="P58" s="28">
        <v>0.21450221268359401</v>
      </c>
    </row>
    <row r="59" spans="2:16">
      <c r="B59" s="53"/>
      <c r="C59" s="29"/>
      <c r="D59" s="28"/>
      <c r="E59" s="29"/>
      <c r="F59" s="28"/>
      <c r="G59" s="29"/>
      <c r="H59" s="28"/>
      <c r="I59" s="29"/>
      <c r="J59" s="28"/>
      <c r="K59" s="29"/>
      <c r="L59" s="28"/>
      <c r="M59" s="29"/>
      <c r="N59" s="28"/>
      <c r="O59" s="29"/>
      <c r="P59" s="28"/>
    </row>
    <row r="60" spans="2:16">
      <c r="B60" s="53" t="s">
        <v>105</v>
      </c>
      <c r="C60" s="29">
        <v>5.0000000000000004E-6</v>
      </c>
      <c r="D60" s="28">
        <v>1.9895848730382494E-8</v>
      </c>
      <c r="E60" s="29">
        <v>48.782335000000003</v>
      </c>
      <c r="F60" s="28">
        <v>9.6644811218082646E-2</v>
      </c>
      <c r="G60" s="29">
        <v>2.2100000000000001E-4</v>
      </c>
      <c r="H60" s="28">
        <v>6.0455920358532978E-6</v>
      </c>
      <c r="I60" s="29">
        <v>474.68814900000001</v>
      </c>
      <c r="J60" s="28">
        <v>1.8622630612379332</v>
      </c>
      <c r="K60" s="29">
        <v>95.155152000000001</v>
      </c>
      <c r="L60" s="28">
        <v>2.0499099011028035</v>
      </c>
      <c r="M60" s="29">
        <v>0</v>
      </c>
      <c r="N60" s="28">
        <v>0</v>
      </c>
      <c r="O60" s="29">
        <v>618.6258620000001</v>
      </c>
      <c r="P60" s="28">
        <v>0.56528092199377911</v>
      </c>
    </row>
    <row r="61" spans="2:16">
      <c r="B61" s="53"/>
      <c r="C61" s="29"/>
      <c r="D61" s="28"/>
      <c r="E61" s="29"/>
      <c r="F61" s="28"/>
      <c r="G61" s="29"/>
      <c r="H61" s="28"/>
      <c r="I61" s="29"/>
      <c r="J61" s="28"/>
      <c r="K61" s="29"/>
      <c r="L61" s="28"/>
      <c r="M61" s="29"/>
      <c r="N61" s="28"/>
      <c r="O61" s="29"/>
      <c r="P61" s="28"/>
    </row>
    <row r="62" spans="2:16">
      <c r="B62" s="53" t="s">
        <v>106</v>
      </c>
      <c r="C62" s="29">
        <v>0</v>
      </c>
      <c r="D62" s="28">
        <v>0</v>
      </c>
      <c r="E62" s="29">
        <v>0.99307199999999995</v>
      </c>
      <c r="F62" s="28">
        <v>1.967418246091823E-3</v>
      </c>
      <c r="G62" s="29">
        <v>5.2988E-2</v>
      </c>
      <c r="H62" s="28">
        <v>1.449519596361061E-3</v>
      </c>
      <c r="I62" s="29">
        <v>18.356372</v>
      </c>
      <c r="J62" s="28">
        <v>7.2014423755799903E-2</v>
      </c>
      <c r="K62" s="29">
        <v>1.2359999999999999E-3</v>
      </c>
      <c r="L62" s="28">
        <v>2.6626920187811425E-5</v>
      </c>
      <c r="M62" s="29">
        <v>0</v>
      </c>
      <c r="N62" s="28">
        <v>0</v>
      </c>
      <c r="O62" s="29">
        <v>19.403668</v>
      </c>
      <c r="P62" s="28">
        <v>1.7730463614373086E-2</v>
      </c>
    </row>
    <row r="63" spans="2:16">
      <c r="B63" s="53"/>
      <c r="C63" s="29"/>
      <c r="D63" s="28"/>
      <c r="E63" s="29"/>
      <c r="F63" s="28"/>
      <c r="G63" s="29"/>
      <c r="H63" s="28"/>
      <c r="I63" s="29"/>
      <c r="J63" s="28"/>
      <c r="K63" s="29"/>
      <c r="L63" s="28"/>
      <c r="M63" s="29"/>
      <c r="N63" s="28"/>
      <c r="O63" s="29"/>
      <c r="P63" s="28"/>
    </row>
    <row r="64" spans="2:16">
      <c r="B64" s="53" t="s">
        <v>305</v>
      </c>
      <c r="C64" s="29">
        <v>24.028725000000001</v>
      </c>
      <c r="D64" s="28">
        <v>9.5614375556792003E-2</v>
      </c>
      <c r="E64" s="29">
        <v>182.596878</v>
      </c>
      <c r="F64" s="28">
        <v>0.36175063787580619</v>
      </c>
      <c r="G64" s="29">
        <v>5.6226999999999999E-2</v>
      </c>
      <c r="H64" s="28">
        <v>1.5381244497734087E-3</v>
      </c>
      <c r="I64" s="29">
        <v>168.230479</v>
      </c>
      <c r="J64" s="28">
        <v>0.65998994808708378</v>
      </c>
      <c r="K64" s="29">
        <v>16.920843999999999</v>
      </c>
      <c r="L64" s="28">
        <v>0.36452262354240123</v>
      </c>
      <c r="M64" s="29">
        <v>1.15E-4</v>
      </c>
      <c r="N64" s="28">
        <v>2.6873208068196999E-4</v>
      </c>
      <c r="O64" s="29">
        <v>391.83326800000003</v>
      </c>
      <c r="P64" s="28">
        <v>0.35804495836431027</v>
      </c>
    </row>
    <row r="65" spans="2:16">
      <c r="B65" s="53"/>
      <c r="C65" s="29"/>
      <c r="D65" s="28"/>
      <c r="E65" s="29"/>
      <c r="F65" s="28"/>
      <c r="G65" s="29"/>
      <c r="H65" s="28"/>
      <c r="I65" s="29"/>
      <c r="J65" s="28"/>
      <c r="K65" s="29"/>
      <c r="L65" s="28"/>
      <c r="M65" s="29"/>
      <c r="N65" s="28"/>
      <c r="O65" s="29"/>
      <c r="P65" s="28"/>
    </row>
    <row r="66" spans="2:16">
      <c r="B66" s="53" t="s">
        <v>108</v>
      </c>
      <c r="C66" s="29">
        <v>1.2057999999999999E-2</v>
      </c>
      <c r="D66" s="28">
        <v>4.7980828798190415E-5</v>
      </c>
      <c r="E66" s="29">
        <v>8.2330240000000003</v>
      </c>
      <c r="F66" s="28">
        <v>1.6310802880467767E-2</v>
      </c>
      <c r="G66" s="29">
        <v>5.5800000000000001E-4</v>
      </c>
      <c r="H66" s="28">
        <v>1.526443600002778E-5</v>
      </c>
      <c r="I66" s="29">
        <v>37.782499000000001</v>
      </c>
      <c r="J66" s="28">
        <v>0.14822563486614274</v>
      </c>
      <c r="K66" s="29">
        <v>17.369551999999999</v>
      </c>
      <c r="L66" s="28">
        <v>0.37418905728320417</v>
      </c>
      <c r="M66" s="29">
        <v>0</v>
      </c>
      <c r="N66" s="28">
        <v>0</v>
      </c>
      <c r="O66" s="29">
        <v>63.397691000000002</v>
      </c>
      <c r="P66" s="28">
        <v>5.7930822848070176E-2</v>
      </c>
    </row>
    <row r="67" spans="2:16">
      <c r="B67" s="53"/>
      <c r="C67" s="29"/>
      <c r="D67" s="28"/>
      <c r="E67" s="29"/>
      <c r="F67" s="28"/>
      <c r="G67" s="29"/>
      <c r="H67" s="28"/>
      <c r="I67" s="29"/>
      <c r="J67" s="28"/>
      <c r="K67" s="29"/>
      <c r="L67" s="28"/>
      <c r="M67" s="29"/>
      <c r="N67" s="28"/>
      <c r="O67" s="29"/>
      <c r="P67" s="28"/>
    </row>
    <row r="68" spans="2:16">
      <c r="B68" s="53" t="s">
        <v>109</v>
      </c>
      <c r="C68" s="29">
        <v>4.9391280000000002</v>
      </c>
      <c r="D68" s="28">
        <v>1.9653628709599327E-2</v>
      </c>
      <c r="E68" s="29">
        <v>31.64415</v>
      </c>
      <c r="F68" s="28">
        <v>6.2691605535214537E-2</v>
      </c>
      <c r="G68" s="29">
        <v>1.2971999999999999E-2</v>
      </c>
      <c r="H68" s="28">
        <v>3.548571035705383E-4</v>
      </c>
      <c r="I68" s="29">
        <v>19.200748999999998</v>
      </c>
      <c r="J68" s="28">
        <v>7.5327024039104851E-2</v>
      </c>
      <c r="K68" s="29">
        <v>0.485375</v>
      </c>
      <c r="L68" s="28">
        <v>1.0456344163559039E-2</v>
      </c>
      <c r="M68" s="29">
        <v>0</v>
      </c>
      <c r="N68" s="28">
        <v>0</v>
      </c>
      <c r="O68" s="29">
        <v>56.282373999999997</v>
      </c>
      <c r="P68" s="28">
        <v>5.1429069201634335E-2</v>
      </c>
    </row>
    <row r="69" spans="2:16">
      <c r="B69" s="53"/>
      <c r="C69" s="29"/>
      <c r="D69" s="28"/>
      <c r="E69" s="29"/>
      <c r="F69" s="28"/>
      <c r="G69" s="29"/>
      <c r="H69" s="28"/>
      <c r="I69" s="29"/>
      <c r="J69" s="28"/>
      <c r="K69" s="29"/>
      <c r="L69" s="28"/>
      <c r="M69" s="29"/>
      <c r="N69" s="28"/>
      <c r="O69" s="29"/>
      <c r="P69" s="28"/>
    </row>
    <row r="70" spans="2:16">
      <c r="B70" s="53" t="s">
        <v>160</v>
      </c>
      <c r="C70" s="29">
        <v>167.80807200000001</v>
      </c>
      <c r="D70" s="28">
        <v>0.66773680324982676</v>
      </c>
      <c r="E70" s="29">
        <v>870.11116900000002</v>
      </c>
      <c r="F70" s="28">
        <v>1.72381518159699</v>
      </c>
      <c r="G70" s="29">
        <v>4.0834299999999999</v>
      </c>
      <c r="H70" s="28">
        <v>0.11170475966952229</v>
      </c>
      <c r="I70" s="29">
        <v>758.29681200000005</v>
      </c>
      <c r="J70" s="28">
        <v>2.9748965619154011</v>
      </c>
      <c r="K70" s="29">
        <v>270.42603199999996</v>
      </c>
      <c r="L70" s="28">
        <v>5.825738164053833</v>
      </c>
      <c r="M70" s="29">
        <v>0.47722599999999998</v>
      </c>
      <c r="N70" s="28">
        <v>1.1151820516133375</v>
      </c>
      <c r="O70" s="29">
        <v>2071.2027410000001</v>
      </c>
      <c r="P70" s="28">
        <v>1.8926001432971491</v>
      </c>
    </row>
    <row r="71" spans="2:16">
      <c r="B71" s="53"/>
      <c r="C71" s="29"/>
      <c r="D71" s="28"/>
      <c r="E71" s="29"/>
      <c r="F71" s="28"/>
      <c r="G71" s="29"/>
      <c r="H71" s="28"/>
      <c r="I71" s="29"/>
      <c r="J71" s="28"/>
      <c r="K71" s="29"/>
      <c r="L71" s="28"/>
      <c r="M71" s="29"/>
      <c r="N71" s="28"/>
      <c r="O71" s="29"/>
      <c r="P71" s="28"/>
    </row>
    <row r="72" spans="2:16">
      <c r="B72" s="53" t="s">
        <v>110</v>
      </c>
      <c r="C72" s="29">
        <v>0.47266599999999998</v>
      </c>
      <c r="D72" s="28">
        <v>1.8808182471989942E-3</v>
      </c>
      <c r="E72" s="29">
        <v>97.562552999999994</v>
      </c>
      <c r="F72" s="28">
        <v>0.19328542835514495</v>
      </c>
      <c r="G72" s="29">
        <v>2.1938650000000002</v>
      </c>
      <c r="H72" s="28">
        <v>6.0014537428675539E-2</v>
      </c>
      <c r="I72" s="29">
        <v>129.81673799999999</v>
      </c>
      <c r="J72" s="28">
        <v>0.50928786913490587</v>
      </c>
      <c r="K72" s="29">
        <v>78.872749999999996</v>
      </c>
      <c r="L72" s="28">
        <v>1.6991411158925596</v>
      </c>
      <c r="M72" s="29">
        <v>0</v>
      </c>
      <c r="N72" s="28">
        <v>0</v>
      </c>
      <c r="O72" s="29">
        <v>308.91857199999998</v>
      </c>
      <c r="P72" s="28">
        <v>0.28228010810379212</v>
      </c>
    </row>
    <row r="73" spans="2:16">
      <c r="B73" s="53"/>
      <c r="C73" s="29"/>
      <c r="D73" s="28"/>
      <c r="E73" s="29"/>
      <c r="F73" s="28"/>
      <c r="G73" s="29"/>
      <c r="H73" s="28"/>
      <c r="I73" s="29"/>
      <c r="J73" s="28"/>
      <c r="K73" s="29"/>
      <c r="L73" s="28"/>
      <c r="M73" s="29"/>
      <c r="N73" s="28"/>
      <c r="O73" s="29"/>
      <c r="P73" s="28"/>
    </row>
    <row r="74" spans="2:16">
      <c r="B74" s="53" t="s">
        <v>111</v>
      </c>
      <c r="C74" s="29">
        <v>94.892306000000005</v>
      </c>
      <c r="D74" s="28">
        <v>0.37759259317063337</v>
      </c>
      <c r="E74" s="29">
        <v>287.07681700000001</v>
      </c>
      <c r="F74" s="28">
        <v>0.56874040129594161</v>
      </c>
      <c r="G74" s="29">
        <v>9.4939999999999997E-2</v>
      </c>
      <c r="H74" s="28">
        <v>2.5971425696104614E-3</v>
      </c>
      <c r="I74" s="29">
        <v>251.253085</v>
      </c>
      <c r="J74" s="28">
        <v>0.98569837945875205</v>
      </c>
      <c r="K74" s="29">
        <v>107.209126</v>
      </c>
      <c r="L74" s="28">
        <v>2.3095864412678151</v>
      </c>
      <c r="M74" s="29">
        <v>0.374726</v>
      </c>
      <c r="N74" s="28">
        <v>0.87565997970114695</v>
      </c>
      <c r="O74" s="29">
        <v>740.90100000000007</v>
      </c>
      <c r="P74" s="28">
        <v>0.67701211040884823</v>
      </c>
    </row>
    <row r="75" spans="2:16">
      <c r="B75" s="53"/>
      <c r="C75" s="29"/>
      <c r="D75" s="28"/>
      <c r="E75" s="29"/>
      <c r="F75" s="28"/>
      <c r="G75" s="29"/>
      <c r="H75" s="28"/>
      <c r="I75" s="29"/>
      <c r="J75" s="28"/>
      <c r="K75" s="29"/>
      <c r="L75" s="28"/>
      <c r="M75" s="29"/>
      <c r="N75" s="28"/>
      <c r="O75" s="29"/>
      <c r="P75" s="28"/>
    </row>
    <row r="76" spans="2:16">
      <c r="B76" s="53" t="s">
        <v>112</v>
      </c>
      <c r="C76" s="29">
        <v>72.443100000000001</v>
      </c>
      <c r="D76" s="28">
        <v>0.2882633918319944</v>
      </c>
      <c r="E76" s="29">
        <v>485.47179899999998</v>
      </c>
      <c r="F76" s="28">
        <v>0.9617893519459032</v>
      </c>
      <c r="G76" s="29">
        <v>1.7946249999999999</v>
      </c>
      <c r="H76" s="28">
        <v>4.9093079671236307E-2</v>
      </c>
      <c r="I76" s="29">
        <v>377.226989</v>
      </c>
      <c r="J76" s="28">
        <v>1.4799103133217428</v>
      </c>
      <c r="K76" s="29">
        <v>84.344155999999998</v>
      </c>
      <c r="L76" s="28">
        <v>1.8170106068934599</v>
      </c>
      <c r="M76" s="29">
        <v>0.10249999999999999</v>
      </c>
      <c r="N76" s="28">
        <v>0.23952207191219066</v>
      </c>
      <c r="O76" s="29">
        <v>1021.383169</v>
      </c>
      <c r="P76" s="28">
        <v>0.93330792478450864</v>
      </c>
    </row>
    <row r="77" spans="2:16">
      <c r="B77" s="53"/>
      <c r="C77" s="29"/>
      <c r="D77" s="28"/>
      <c r="E77" s="29"/>
      <c r="F77" s="28"/>
      <c r="G77" s="29"/>
      <c r="H77" s="28"/>
      <c r="I77" s="29"/>
      <c r="J77" s="28"/>
      <c r="K77" s="29"/>
      <c r="L77" s="28"/>
      <c r="M77" s="29"/>
      <c r="N77" s="28"/>
      <c r="O77" s="29"/>
      <c r="P77" s="28"/>
    </row>
    <row r="78" spans="2:16">
      <c r="B78" s="50" t="s">
        <v>113</v>
      </c>
      <c r="C78" s="26">
        <v>16766.347145999996</v>
      </c>
      <c r="D78" s="93">
        <v>66.716141315579222</v>
      </c>
      <c r="E78" s="26">
        <v>35052.661684999999</v>
      </c>
      <c r="F78" s="93">
        <v>69.444356676205501</v>
      </c>
      <c r="G78" s="26">
        <v>3377.59594304135</v>
      </c>
      <c r="H78" s="93">
        <v>92.396231373670545</v>
      </c>
      <c r="I78" s="26">
        <v>13160.419804000003</v>
      </c>
      <c r="J78" s="93">
        <v>51.630030627483322</v>
      </c>
      <c r="K78" s="26">
        <v>755.45375899999999</v>
      </c>
      <c r="L78" s="93">
        <v>16.274601089381171</v>
      </c>
      <c r="M78" s="26">
        <v>26.850404999999999</v>
      </c>
      <c r="N78" s="93">
        <v>62.744045241770174</v>
      </c>
      <c r="O78" s="26">
        <v>69139.328742041354</v>
      </c>
      <c r="P78" s="93">
        <v>63.17735144628034</v>
      </c>
    </row>
    <row r="79" spans="2:16">
      <c r="B79" s="53"/>
      <c r="C79" s="29"/>
      <c r="D79" s="28"/>
      <c r="E79" s="29"/>
      <c r="F79" s="28"/>
      <c r="G79" s="29"/>
      <c r="H79" s="28"/>
      <c r="I79" s="29"/>
      <c r="J79" s="28"/>
      <c r="K79" s="29"/>
      <c r="L79" s="28"/>
      <c r="M79" s="29"/>
      <c r="N79" s="28"/>
      <c r="O79" s="29"/>
      <c r="P79" s="28"/>
    </row>
    <row r="80" spans="2:16">
      <c r="B80" s="53" t="s">
        <v>306</v>
      </c>
      <c r="C80" s="29">
        <v>15398.076078</v>
      </c>
      <c r="D80" s="28">
        <v>61.271558477361864</v>
      </c>
      <c r="E80" s="29">
        <v>30297.246144999997</v>
      </c>
      <c r="F80" s="28">
        <v>60.023195570923505</v>
      </c>
      <c r="G80" s="29">
        <v>3038.7951303309401</v>
      </c>
      <c r="H80" s="28">
        <v>83.12812506116974</v>
      </c>
      <c r="I80" s="29">
        <v>10541.495663</v>
      </c>
      <c r="J80" s="28">
        <v>41.355652178720767</v>
      </c>
      <c r="K80" s="29">
        <v>655.58961899999997</v>
      </c>
      <c r="L80" s="28">
        <v>14.123246327727104</v>
      </c>
      <c r="M80" s="29">
        <v>24.453104999999997</v>
      </c>
      <c r="N80" s="28">
        <v>57.142032919866814</v>
      </c>
      <c r="O80" s="29">
        <v>59955.655740330934</v>
      </c>
      <c r="P80" s="28">
        <v>54.785598917679714</v>
      </c>
    </row>
    <row r="81" spans="2:16">
      <c r="B81" s="53"/>
      <c r="C81" s="29"/>
      <c r="D81" s="28"/>
      <c r="E81" s="29"/>
      <c r="F81" s="28"/>
      <c r="G81" s="29"/>
      <c r="H81" s="28"/>
      <c r="I81" s="29"/>
      <c r="J81" s="28"/>
      <c r="K81" s="29"/>
      <c r="L81" s="28"/>
      <c r="M81" s="29"/>
      <c r="N81" s="28"/>
      <c r="O81" s="29"/>
      <c r="P81" s="28"/>
    </row>
    <row r="82" spans="2:16">
      <c r="B82" s="53" t="s">
        <v>125</v>
      </c>
      <c r="C82" s="29">
        <v>545.59430199999997</v>
      </c>
      <c r="D82" s="28">
        <v>2.1710123401501242</v>
      </c>
      <c r="E82" s="29">
        <v>2533.7964659999998</v>
      </c>
      <c r="F82" s="28">
        <v>5.0198146751608945</v>
      </c>
      <c r="G82" s="29">
        <v>1191.13699756095</v>
      </c>
      <c r="H82" s="28">
        <v>32.584291158663738</v>
      </c>
      <c r="I82" s="29">
        <v>146.026016</v>
      </c>
      <c r="J82" s="28">
        <v>0.57287896516780201</v>
      </c>
      <c r="K82" s="29">
        <v>5.9471360000000004</v>
      </c>
      <c r="L82" s="28">
        <v>0.12811805470716839</v>
      </c>
      <c r="M82" s="29">
        <v>0.31052999999999997</v>
      </c>
      <c r="N82" s="28">
        <v>0.72564672186236645</v>
      </c>
      <c r="O82" s="29">
        <v>4422.8114475609491</v>
      </c>
      <c r="P82" s="28">
        <v>4.0414264686559349</v>
      </c>
    </row>
    <row r="83" spans="2:16">
      <c r="B83" s="53"/>
      <c r="C83" s="29"/>
      <c r="D83" s="28"/>
      <c r="E83" s="29"/>
      <c r="F83" s="28"/>
      <c r="G83" s="29"/>
      <c r="H83" s="28"/>
      <c r="I83" s="29"/>
      <c r="J83" s="28"/>
      <c r="K83" s="29"/>
      <c r="L83" s="28"/>
      <c r="M83" s="29"/>
      <c r="N83" s="28"/>
      <c r="O83" s="29"/>
      <c r="P83" s="28"/>
    </row>
    <row r="84" spans="2:16">
      <c r="B84" s="53" t="s">
        <v>307</v>
      </c>
      <c r="C84" s="29">
        <v>12.423211999999999</v>
      </c>
      <c r="D84" s="28">
        <v>4.9434069339494513E-2</v>
      </c>
      <c r="E84" s="29">
        <v>1711.3956049999999</v>
      </c>
      <c r="F84" s="28">
        <v>3.3905204653422456</v>
      </c>
      <c r="G84" s="29">
        <v>419.79560598750004</v>
      </c>
      <c r="H84" s="28">
        <v>11.483769105177553</v>
      </c>
      <c r="I84" s="29">
        <v>1964.5533109999999</v>
      </c>
      <c r="J84" s="28">
        <v>7.7071969683995158</v>
      </c>
      <c r="K84" s="29">
        <v>235.618663</v>
      </c>
      <c r="L84" s="28">
        <v>5.0758894291746257</v>
      </c>
      <c r="M84" s="29">
        <v>23.167832000000001</v>
      </c>
      <c r="N84" s="28">
        <v>54.138606071741968</v>
      </c>
      <c r="O84" s="29">
        <v>4366.9542289874998</v>
      </c>
      <c r="P84" s="28">
        <v>3.990385893156672</v>
      </c>
    </row>
    <row r="85" spans="2:16">
      <c r="B85" s="53"/>
      <c r="C85" s="29"/>
      <c r="D85" s="28"/>
      <c r="E85" s="29"/>
      <c r="F85" s="28"/>
      <c r="G85" s="29"/>
      <c r="H85" s="28"/>
      <c r="I85" s="29"/>
      <c r="J85" s="28"/>
      <c r="K85" s="29"/>
      <c r="L85" s="28"/>
      <c r="M85" s="29"/>
      <c r="N85" s="28"/>
      <c r="O85" s="29"/>
      <c r="P85" s="28"/>
    </row>
    <row r="86" spans="2:16">
      <c r="B86" s="53" t="s">
        <v>130</v>
      </c>
      <c r="C86" s="29">
        <v>649.897156</v>
      </c>
      <c r="D86" s="28">
        <v>2.5860511012163587</v>
      </c>
      <c r="E86" s="29">
        <v>5520.0158410000004</v>
      </c>
      <c r="F86" s="28">
        <v>10.93594410505915</v>
      </c>
      <c r="G86" s="29">
        <v>230.246937</v>
      </c>
      <c r="H86" s="28">
        <v>6.29854773125256</v>
      </c>
      <c r="I86" s="29">
        <v>2918.3037559999998</v>
      </c>
      <c r="J86" s="28">
        <v>11.448883435829611</v>
      </c>
      <c r="K86" s="29">
        <v>241.54326699999999</v>
      </c>
      <c r="L86" s="28">
        <v>5.2035220811587592</v>
      </c>
      <c r="M86" s="29">
        <v>0.90639000000000003</v>
      </c>
      <c r="N86" s="28">
        <v>2.1180527879072244</v>
      </c>
      <c r="O86" s="29">
        <v>9560.9133469999997</v>
      </c>
      <c r="P86" s="28">
        <v>8.7364629316043505</v>
      </c>
    </row>
    <row r="87" spans="2:16">
      <c r="B87" s="53"/>
      <c r="C87" s="29"/>
      <c r="D87" s="28"/>
      <c r="E87" s="29"/>
      <c r="F87" s="28"/>
      <c r="G87" s="29"/>
      <c r="H87" s="28"/>
      <c r="I87" s="29"/>
      <c r="J87" s="28"/>
      <c r="K87" s="29"/>
      <c r="L87" s="28"/>
      <c r="M87" s="29"/>
      <c r="N87" s="28"/>
      <c r="O87" s="29"/>
      <c r="P87" s="28"/>
    </row>
    <row r="88" spans="2:16">
      <c r="B88" s="53" t="s">
        <v>308</v>
      </c>
      <c r="C88" s="29">
        <v>0</v>
      </c>
      <c r="D88" s="28">
        <v>0</v>
      </c>
      <c r="E88" s="29">
        <v>7.5282960000000001</v>
      </c>
      <c r="F88" s="28">
        <v>1.4914635507173786E-2</v>
      </c>
      <c r="G88" s="29">
        <v>13.80772</v>
      </c>
      <c r="H88" s="28">
        <v>0.37771874237688813</v>
      </c>
      <c r="I88" s="29">
        <v>37.270459000000002</v>
      </c>
      <c r="J88" s="28">
        <v>0.14621683565789398</v>
      </c>
      <c r="K88" s="29">
        <v>5.0068840000000003</v>
      </c>
      <c r="L88" s="28">
        <v>0.10786237917283985</v>
      </c>
      <c r="M88" s="29">
        <v>0</v>
      </c>
      <c r="N88" s="28">
        <v>0</v>
      </c>
      <c r="O88" s="29">
        <v>63.613359000000003</v>
      </c>
      <c r="P88" s="28">
        <v>5.8127893506400581E-2</v>
      </c>
    </row>
    <row r="89" spans="2:16">
      <c r="B89" s="53"/>
      <c r="C89" s="29"/>
      <c r="D89" s="28"/>
      <c r="E89" s="29"/>
      <c r="F89" s="28"/>
      <c r="G89" s="29"/>
      <c r="H89" s="28"/>
      <c r="I89" s="29"/>
      <c r="J89" s="28"/>
      <c r="K89" s="29"/>
      <c r="L89" s="28"/>
      <c r="M89" s="29"/>
      <c r="N89" s="28"/>
      <c r="O89" s="29"/>
      <c r="P89" s="28"/>
    </row>
    <row r="90" spans="2:16">
      <c r="B90" s="53" t="s">
        <v>134</v>
      </c>
      <c r="C90" s="29">
        <v>14190.161408</v>
      </c>
      <c r="D90" s="28">
        <v>56.465060966655891</v>
      </c>
      <c r="E90" s="29">
        <v>20524.509936999999</v>
      </c>
      <c r="F90" s="28">
        <v>40.662001689854044</v>
      </c>
      <c r="G90" s="29">
        <v>1183.8078697824901</v>
      </c>
      <c r="H90" s="28">
        <v>32.383798323699004</v>
      </c>
      <c r="I90" s="29">
        <v>5475.3421209999997</v>
      </c>
      <c r="J90" s="28">
        <v>21.480475973665943</v>
      </c>
      <c r="K90" s="29">
        <v>167.473669</v>
      </c>
      <c r="L90" s="28">
        <v>3.6078543835137129</v>
      </c>
      <c r="M90" s="29">
        <v>6.8352999999999997E-2</v>
      </c>
      <c r="N90" s="28">
        <v>0.15972733835525821</v>
      </c>
      <c r="O90" s="29">
        <v>41541.363357782488</v>
      </c>
      <c r="P90" s="28">
        <v>37.959195730756356</v>
      </c>
    </row>
    <row r="91" spans="2:16">
      <c r="B91" s="53"/>
      <c r="C91" s="29"/>
      <c r="D91" s="28"/>
      <c r="E91" s="29"/>
      <c r="F91" s="28"/>
      <c r="G91" s="29"/>
      <c r="H91" s="28"/>
      <c r="I91" s="29"/>
      <c r="J91" s="28"/>
      <c r="K91" s="29"/>
      <c r="L91" s="28"/>
      <c r="M91" s="29"/>
      <c r="N91" s="28"/>
      <c r="O91" s="29"/>
      <c r="P91" s="28"/>
    </row>
    <row r="92" spans="2:16">
      <c r="B92" s="53" t="s">
        <v>139</v>
      </c>
      <c r="C92" s="29">
        <v>137.187667</v>
      </c>
      <c r="D92" s="28">
        <v>0.54589301406121715</v>
      </c>
      <c r="E92" s="29">
        <v>1197.911128</v>
      </c>
      <c r="F92" s="28">
        <v>2.3732339754052445</v>
      </c>
      <c r="G92" s="29">
        <v>29.751874000000001</v>
      </c>
      <c r="H92" s="28">
        <v>0.81388096156611212</v>
      </c>
      <c r="I92" s="29">
        <v>890.58269299999995</v>
      </c>
      <c r="J92" s="28">
        <v>3.4938711986923914</v>
      </c>
      <c r="K92" s="29">
        <v>43.553766000000003</v>
      </c>
      <c r="L92" s="28">
        <v>0.93827075336619348</v>
      </c>
      <c r="M92" s="29">
        <v>0.68484</v>
      </c>
      <c r="N92" s="28">
        <v>1.6003345924716552</v>
      </c>
      <c r="O92" s="29">
        <v>2299.6719679999997</v>
      </c>
      <c r="P92" s="28">
        <v>2.1013681616082973</v>
      </c>
    </row>
    <row r="93" spans="2:16">
      <c r="B93" s="53"/>
      <c r="C93" s="29"/>
      <c r="D93" s="28"/>
      <c r="E93" s="29"/>
      <c r="F93" s="28"/>
      <c r="G93" s="29"/>
      <c r="H93" s="28"/>
      <c r="I93" s="29"/>
      <c r="J93" s="28"/>
      <c r="K93" s="29"/>
      <c r="L93" s="28"/>
      <c r="M93" s="29"/>
      <c r="N93" s="28"/>
      <c r="O93" s="29"/>
      <c r="P93" s="28"/>
    </row>
    <row r="94" spans="2:16">
      <c r="B94" s="53" t="s">
        <v>140</v>
      </c>
      <c r="C94" s="29">
        <v>547.44285400000001</v>
      </c>
      <c r="D94" s="28">
        <v>2.1783680423425733</v>
      </c>
      <c r="E94" s="29">
        <v>1451.8163529999999</v>
      </c>
      <c r="F94" s="28">
        <v>2.8762566892095309</v>
      </c>
      <c r="G94" s="29">
        <v>17.731949</v>
      </c>
      <c r="H94" s="28">
        <v>0.48506845997537035</v>
      </c>
      <c r="I94" s="29">
        <v>1229.459795</v>
      </c>
      <c r="J94" s="28">
        <v>4.8233299405704395</v>
      </c>
      <c r="K94" s="29">
        <v>47.926281000000003</v>
      </c>
      <c r="L94" s="28">
        <v>1.0324670380951646</v>
      </c>
      <c r="M94" s="29">
        <v>1.4792419999999999</v>
      </c>
      <c r="N94" s="28">
        <v>3.4566937434100753</v>
      </c>
      <c r="O94" s="29">
        <v>3295.8564739999997</v>
      </c>
      <c r="P94" s="28">
        <v>3.0116503379903721</v>
      </c>
    </row>
    <row r="95" spans="2:16">
      <c r="B95" s="53"/>
      <c r="C95" s="29"/>
      <c r="D95" s="28"/>
      <c r="E95" s="29"/>
      <c r="F95" s="28"/>
      <c r="G95" s="29"/>
      <c r="H95" s="28"/>
      <c r="I95" s="29"/>
      <c r="J95" s="28"/>
      <c r="K95" s="29"/>
      <c r="L95" s="28"/>
      <c r="M95" s="29"/>
      <c r="N95" s="28"/>
      <c r="O95" s="29"/>
      <c r="P95" s="28"/>
    </row>
    <row r="96" spans="2:16">
      <c r="B96" s="53" t="s">
        <v>142</v>
      </c>
      <c r="C96" s="29">
        <v>10.573694</v>
      </c>
      <c r="D96" s="28">
        <v>4.2074523269070595E-2</v>
      </c>
      <c r="E96" s="29">
        <v>338.04548899999998</v>
      </c>
      <c r="F96" s="28">
        <v>0.66971666008872732</v>
      </c>
      <c r="G96" s="29">
        <v>28.042888999999999</v>
      </c>
      <c r="H96" s="28">
        <v>0.76713061719781916</v>
      </c>
      <c r="I96" s="29">
        <v>95.825382000000005</v>
      </c>
      <c r="J96" s="28">
        <v>0.37593537905580693</v>
      </c>
      <c r="K96" s="29">
        <v>1.3017019999999999</v>
      </c>
      <c r="L96" s="28">
        <v>2.8042326264008505E-2</v>
      </c>
      <c r="M96" s="29">
        <v>0.188445</v>
      </c>
      <c r="N96" s="28">
        <v>0.44035840820968558</v>
      </c>
      <c r="O96" s="29">
        <v>473.97760099999994</v>
      </c>
      <c r="P96" s="28">
        <v>0.43310587506229975</v>
      </c>
    </row>
    <row r="97" spans="2:16">
      <c r="B97" s="53"/>
      <c r="C97" s="29"/>
      <c r="D97" s="28"/>
      <c r="E97" s="29"/>
      <c r="F97" s="28"/>
      <c r="G97" s="29"/>
      <c r="H97" s="28"/>
      <c r="I97" s="29"/>
      <c r="J97" s="28"/>
      <c r="K97" s="29"/>
      <c r="L97" s="28"/>
      <c r="M97" s="29"/>
      <c r="N97" s="28"/>
      <c r="O97" s="29"/>
      <c r="P97" s="28"/>
    </row>
    <row r="98" spans="2:16">
      <c r="B98" s="53" t="s">
        <v>143</v>
      </c>
      <c r="C98" s="29">
        <v>1.5830660000000001</v>
      </c>
      <c r="D98" s="28">
        <v>6.2992883332423383E-3</v>
      </c>
      <c r="E98" s="29">
        <v>29.459078000000002</v>
      </c>
      <c r="F98" s="28">
        <v>5.8362664107176734E-2</v>
      </c>
      <c r="G98" s="29">
        <v>4.3383339999999997</v>
      </c>
      <c r="H98" s="28">
        <v>0.11867781664828767</v>
      </c>
      <c r="I98" s="29">
        <v>6.8218030000000001</v>
      </c>
      <c r="J98" s="28">
        <v>2.6762816313625978E-2</v>
      </c>
      <c r="K98" s="29">
        <v>1.152344</v>
      </c>
      <c r="L98" s="28">
        <v>2.4824734398789138E-2</v>
      </c>
      <c r="M98" s="29">
        <v>3.0825000000000002E-2</v>
      </c>
      <c r="N98" s="28">
        <v>7.203188162627587E-2</v>
      </c>
      <c r="O98" s="29">
        <v>43.385449999999999</v>
      </c>
      <c r="P98" s="28">
        <v>3.9644264301893987E-2</v>
      </c>
    </row>
    <row r="99" spans="2:16">
      <c r="B99" s="53"/>
      <c r="C99" s="29"/>
      <c r="D99" s="28"/>
      <c r="E99" s="29"/>
      <c r="F99" s="28"/>
      <c r="G99" s="29"/>
      <c r="H99" s="28"/>
      <c r="I99" s="29"/>
      <c r="J99" s="28"/>
      <c r="K99" s="29"/>
      <c r="L99" s="28"/>
      <c r="M99" s="29"/>
      <c r="N99" s="28"/>
      <c r="O99" s="29"/>
      <c r="P99" s="28"/>
    </row>
    <row r="100" spans="2:16">
      <c r="B100" s="53" t="s">
        <v>144</v>
      </c>
      <c r="C100" s="29">
        <v>648.66888900000004</v>
      </c>
      <c r="D100" s="28">
        <v>2.5811636183298545</v>
      </c>
      <c r="E100" s="29">
        <v>80.296559999999999</v>
      </c>
      <c r="F100" s="28">
        <v>0.15907901666989588</v>
      </c>
      <c r="G100" s="29">
        <v>43.667962710410002</v>
      </c>
      <c r="H100" s="28">
        <v>1.1945641972126402</v>
      </c>
      <c r="I100" s="29">
        <v>11.738078</v>
      </c>
      <c r="J100" s="28">
        <v>4.6049999595270362E-2</v>
      </c>
      <c r="K100" s="29">
        <v>2.61E-4</v>
      </c>
      <c r="L100" s="28">
        <v>5.622674894028142E-6</v>
      </c>
      <c r="M100" s="29">
        <v>3.0000000000000001E-6</v>
      </c>
      <c r="N100" s="28">
        <v>7.0104021047470439E-6</v>
      </c>
      <c r="O100" s="29">
        <v>784.37175371041008</v>
      </c>
      <c r="P100" s="28">
        <v>0.71673432256748737</v>
      </c>
    </row>
    <row r="101" spans="2:16">
      <c r="B101" s="53"/>
      <c r="C101" s="29"/>
      <c r="D101" s="28"/>
      <c r="E101" s="29"/>
      <c r="F101" s="28"/>
      <c r="G101" s="29"/>
      <c r="H101" s="28"/>
      <c r="I101" s="29"/>
      <c r="J101" s="28"/>
      <c r="K101" s="29"/>
      <c r="L101" s="28"/>
      <c r="M101" s="29"/>
      <c r="N101" s="28"/>
      <c r="O101" s="29"/>
      <c r="P101" s="28"/>
    </row>
    <row r="102" spans="2:16">
      <c r="B102" s="53" t="s">
        <v>309</v>
      </c>
      <c r="C102" s="29">
        <v>1.079475</v>
      </c>
      <c r="D102" s="28">
        <v>4.295414261645928E-3</v>
      </c>
      <c r="E102" s="29">
        <v>16.157205999999999</v>
      </c>
      <c r="F102" s="28">
        <v>3.2009745406440096E-2</v>
      </c>
      <c r="G102" s="29">
        <v>2.098922</v>
      </c>
      <c r="H102" s="28">
        <v>5.7417312792204855E-2</v>
      </c>
      <c r="I102" s="29">
        <v>40.413111999999998</v>
      </c>
      <c r="J102" s="28">
        <v>0.15854587022199168</v>
      </c>
      <c r="K102" s="29">
        <v>3.1999999999999999E-5</v>
      </c>
      <c r="L102" s="28">
        <v>6.8937010194981042E-7</v>
      </c>
      <c r="M102" s="29">
        <v>0</v>
      </c>
      <c r="N102" s="28">
        <v>0</v>
      </c>
      <c r="O102" s="29">
        <v>59.748746999999995</v>
      </c>
      <c r="P102" s="28">
        <v>5.4596532196277678E-2</v>
      </c>
    </row>
    <row r="103" spans="2:16">
      <c r="B103" s="53"/>
      <c r="C103" s="29"/>
      <c r="D103" s="28"/>
      <c r="E103" s="29"/>
      <c r="F103" s="28"/>
      <c r="G103" s="29"/>
      <c r="H103" s="28"/>
      <c r="I103" s="29"/>
      <c r="J103" s="28"/>
      <c r="K103" s="29"/>
      <c r="L103" s="28"/>
      <c r="M103" s="29"/>
      <c r="N103" s="28"/>
      <c r="O103" s="29"/>
      <c r="P103" s="28"/>
    </row>
    <row r="104" spans="2:16">
      <c r="B104" s="53" t="s">
        <v>310</v>
      </c>
      <c r="C104" s="29">
        <v>21.735423000000001</v>
      </c>
      <c r="D104" s="28">
        <v>8.6488937619775288E-2</v>
      </c>
      <c r="E104" s="29">
        <v>1641.729726</v>
      </c>
      <c r="F104" s="28">
        <v>3.252502354394978</v>
      </c>
      <c r="G104" s="29">
        <v>213.168882</v>
      </c>
      <c r="H104" s="28">
        <v>5.8313669471083767</v>
      </c>
      <c r="I104" s="29">
        <v>344.08327800000001</v>
      </c>
      <c r="J104" s="28">
        <v>1.3498832443130213</v>
      </c>
      <c r="K104" s="29">
        <v>5.929754</v>
      </c>
      <c r="L104" s="28">
        <v>0.12774359748491551</v>
      </c>
      <c r="M104" s="29">
        <v>1.3945000000000001E-2</v>
      </c>
      <c r="N104" s="28">
        <v>3.2586685783565841E-2</v>
      </c>
      <c r="O104" s="29">
        <v>2226.661008</v>
      </c>
      <c r="P104" s="28">
        <v>2.0346530348739891</v>
      </c>
    </row>
    <row r="105" spans="2:16">
      <c r="B105" s="53"/>
      <c r="C105" s="29"/>
      <c r="D105" s="28"/>
      <c r="E105" s="29"/>
      <c r="F105" s="28"/>
      <c r="G105" s="29"/>
      <c r="H105" s="28"/>
      <c r="I105" s="29"/>
      <c r="J105" s="28"/>
      <c r="K105" s="29"/>
      <c r="L105" s="28"/>
      <c r="M105" s="29"/>
      <c r="N105" s="28"/>
      <c r="O105" s="29"/>
      <c r="P105" s="28"/>
    </row>
    <row r="106" spans="2:16">
      <c r="B106" s="50" t="s">
        <v>147</v>
      </c>
      <c r="C106" s="26">
        <v>1881.179249</v>
      </c>
      <c r="D106" s="93">
        <v>7.4855315545677081</v>
      </c>
      <c r="E106" s="26">
        <v>2348.4998350000001</v>
      </c>
      <c r="F106" s="93">
        <v>4.6527154388832193</v>
      </c>
      <c r="G106" s="26">
        <v>9.1641130000000004</v>
      </c>
      <c r="H106" s="93">
        <v>0.25068999352244198</v>
      </c>
      <c r="I106" s="26">
        <v>2729.7601779999995</v>
      </c>
      <c r="J106" s="93">
        <v>10.709202570649568</v>
      </c>
      <c r="K106" s="26">
        <v>506.855233</v>
      </c>
      <c r="L106" s="93">
        <v>10.919088863968904</v>
      </c>
      <c r="M106" s="26">
        <v>2.8165209999999998</v>
      </c>
      <c r="N106" s="93">
        <v>6.5816482488214163</v>
      </c>
      <c r="O106" s="26">
        <v>7478.2751289999997</v>
      </c>
      <c r="P106" s="93">
        <v>6.8334134078673001</v>
      </c>
    </row>
    <row r="107" spans="2:16">
      <c r="B107" s="53"/>
      <c r="C107" s="29"/>
      <c r="D107" s="28"/>
      <c r="E107" s="29"/>
      <c r="F107" s="28"/>
      <c r="G107" s="29"/>
      <c r="H107" s="28"/>
      <c r="I107" s="29"/>
      <c r="J107" s="28"/>
      <c r="K107" s="29"/>
      <c r="L107" s="28"/>
      <c r="M107" s="29"/>
      <c r="N107" s="28"/>
      <c r="O107" s="29"/>
      <c r="P107" s="28"/>
    </row>
    <row r="108" spans="2:16">
      <c r="B108" s="53" t="s">
        <v>311</v>
      </c>
      <c r="C108" s="29">
        <v>0.68884199999999995</v>
      </c>
      <c r="D108" s="28">
        <v>2.741019246226827E-3</v>
      </c>
      <c r="E108" s="29">
        <v>1.161818</v>
      </c>
      <c r="F108" s="28">
        <v>2.3017283055386819E-3</v>
      </c>
      <c r="G108" s="29">
        <v>8.1615999999999994E-2</v>
      </c>
      <c r="H108" s="28">
        <v>2.232656287774673E-3</v>
      </c>
      <c r="I108" s="29">
        <v>3.6071300000000002</v>
      </c>
      <c r="J108" s="28">
        <v>1.4151237965882284E-2</v>
      </c>
      <c r="K108" s="29">
        <v>13.16179</v>
      </c>
      <c r="L108" s="28">
        <v>0.28354201606693735</v>
      </c>
      <c r="M108" s="29">
        <v>0</v>
      </c>
      <c r="N108" s="28">
        <v>0</v>
      </c>
      <c r="O108" s="29">
        <v>18.701195999999999</v>
      </c>
      <c r="P108" s="28">
        <v>1.7088566719615048E-2</v>
      </c>
    </row>
    <row r="109" spans="2:16">
      <c r="B109" s="53"/>
      <c r="C109" s="29"/>
      <c r="D109" s="28"/>
      <c r="E109" s="29"/>
      <c r="F109" s="28"/>
      <c r="G109" s="29"/>
      <c r="H109" s="28"/>
      <c r="I109" s="29"/>
      <c r="J109" s="28"/>
      <c r="K109" s="29"/>
      <c r="L109" s="28"/>
      <c r="M109" s="29"/>
      <c r="N109" s="28"/>
      <c r="O109" s="29"/>
      <c r="P109" s="28"/>
    </row>
    <row r="110" spans="2:16">
      <c r="B110" s="53" t="s">
        <v>151</v>
      </c>
      <c r="C110" s="29">
        <v>1879.550874</v>
      </c>
      <c r="D110" s="28">
        <v>7.4790519740324397</v>
      </c>
      <c r="E110" s="29">
        <v>2338.6071790000001</v>
      </c>
      <c r="F110" s="28">
        <v>4.6331166666726338</v>
      </c>
      <c r="G110" s="29">
        <v>8.0393480000000004</v>
      </c>
      <c r="H110" s="28">
        <v>0.21992134951245762</v>
      </c>
      <c r="I110" s="29">
        <v>2673.1896029999998</v>
      </c>
      <c r="J110" s="28">
        <v>10.487268881347605</v>
      </c>
      <c r="K110" s="29">
        <v>457.37566399999997</v>
      </c>
      <c r="L110" s="28">
        <v>9.8531596287825689</v>
      </c>
      <c r="M110" s="29">
        <v>2.8165209999999998</v>
      </c>
      <c r="N110" s="28">
        <v>6.5816482488214163</v>
      </c>
      <c r="O110" s="29">
        <v>7359.579189</v>
      </c>
      <c r="P110" s="28">
        <v>6.7249527783953988</v>
      </c>
    </row>
    <row r="111" spans="2:16">
      <c r="B111" s="53"/>
      <c r="C111" s="29"/>
      <c r="D111" s="28"/>
      <c r="E111" s="29"/>
      <c r="F111" s="28"/>
      <c r="G111" s="29"/>
      <c r="H111" s="28"/>
      <c r="I111" s="29"/>
      <c r="J111" s="28"/>
      <c r="K111" s="29"/>
      <c r="L111" s="28"/>
      <c r="M111" s="29"/>
      <c r="N111" s="28"/>
      <c r="O111" s="29"/>
      <c r="P111" s="28"/>
    </row>
    <row r="112" spans="2:16">
      <c r="B112" s="53" t="s">
        <v>81</v>
      </c>
      <c r="C112" s="29">
        <v>0.93953299999999995</v>
      </c>
      <c r="D112" s="28">
        <v>3.7385612890404908E-3</v>
      </c>
      <c r="E112" s="29">
        <v>8.7308380000000003</v>
      </c>
      <c r="F112" s="28">
        <v>1.7297043905045998E-2</v>
      </c>
      <c r="G112" s="29">
        <v>1.0431490000000001</v>
      </c>
      <c r="H112" s="28">
        <v>2.8535987722209645E-2</v>
      </c>
      <c r="I112" s="29">
        <v>52.963445</v>
      </c>
      <c r="J112" s="28">
        <v>0.20778245133608111</v>
      </c>
      <c r="K112" s="29">
        <v>36.317779000000002</v>
      </c>
      <c r="L112" s="28">
        <v>0.78238721911939646</v>
      </c>
      <c r="M112" s="29">
        <v>0</v>
      </c>
      <c r="N112" s="28">
        <v>0</v>
      </c>
      <c r="O112" s="29">
        <v>99.994743999999997</v>
      </c>
      <c r="P112" s="28">
        <v>9.1372062752287431E-2</v>
      </c>
    </row>
    <row r="113" spans="2:16">
      <c r="B113" s="53"/>
      <c r="C113" s="29"/>
      <c r="D113" s="28"/>
      <c r="E113" s="29"/>
      <c r="F113" s="28"/>
      <c r="G113" s="29"/>
      <c r="H113" s="28"/>
      <c r="I113" s="29"/>
      <c r="J113" s="28"/>
      <c r="K113" s="29"/>
      <c r="L113" s="28"/>
      <c r="M113" s="29"/>
      <c r="N113" s="28"/>
      <c r="O113" s="29"/>
      <c r="P113" s="28"/>
    </row>
    <row r="114" spans="2:16">
      <c r="B114" s="50" t="s">
        <v>153</v>
      </c>
      <c r="C114" s="26">
        <v>25130.870603999996</v>
      </c>
      <c r="D114" s="93">
        <v>100</v>
      </c>
      <c r="E114" s="26">
        <v>50475.896621</v>
      </c>
      <c r="F114" s="93">
        <v>100</v>
      </c>
      <c r="G114" s="26">
        <v>3655.55596026597</v>
      </c>
      <c r="H114" s="93">
        <v>100</v>
      </c>
      <c r="I114" s="26">
        <v>25489.854729999992</v>
      </c>
      <c r="J114" s="93">
        <v>100</v>
      </c>
      <c r="K114" s="26">
        <v>4641.9187471999994</v>
      </c>
      <c r="L114" s="93">
        <v>100</v>
      </c>
      <c r="M114" s="26">
        <v>42.793551000000008</v>
      </c>
      <c r="N114" s="93">
        <v>100</v>
      </c>
      <c r="O114" s="26">
        <v>109436.89021346594</v>
      </c>
      <c r="P114" s="93">
        <v>100</v>
      </c>
    </row>
    <row r="115" spans="2:16" ht="29.25" customHeight="1">
      <c r="B115" s="65" t="s">
        <v>163</v>
      </c>
      <c r="C115" s="66"/>
      <c r="D115" s="66"/>
      <c r="E115" s="66"/>
      <c r="F115" s="66"/>
      <c r="G115" s="66"/>
      <c r="H115" s="66"/>
      <c r="I115" s="66"/>
      <c r="J115" s="66"/>
      <c r="K115" s="66"/>
      <c r="L115" s="66"/>
      <c r="M115" s="66"/>
      <c r="N115" s="66"/>
      <c r="O115" s="66"/>
      <c r="P115" s="67"/>
    </row>
    <row r="116" spans="2:16">
      <c r="B116" s="74" t="s">
        <v>312</v>
      </c>
      <c r="C116" s="74"/>
      <c r="D116" s="74"/>
      <c r="E116" s="74"/>
      <c r="F116" s="74"/>
      <c r="G116" s="74"/>
      <c r="H116" s="74"/>
      <c r="I116" s="74"/>
      <c r="J116" s="74"/>
      <c r="K116" s="74"/>
      <c r="L116" s="74"/>
      <c r="M116" s="74"/>
      <c r="N116" s="74"/>
      <c r="O116" s="74"/>
      <c r="P116" s="74"/>
    </row>
    <row r="117" spans="2:16">
      <c r="B117" s="74" t="s">
        <v>164</v>
      </c>
      <c r="C117" s="74"/>
      <c r="D117" s="74"/>
      <c r="E117" s="74"/>
      <c r="F117" s="74"/>
      <c r="G117" s="74"/>
      <c r="H117" s="74"/>
      <c r="I117" s="74"/>
      <c r="J117" s="74"/>
      <c r="K117" s="74"/>
      <c r="L117" s="74"/>
      <c r="M117" s="74"/>
      <c r="N117" s="74"/>
      <c r="O117" s="74"/>
      <c r="P117" s="74"/>
    </row>
    <row r="118" spans="2:16">
      <c r="B118" s="74" t="s">
        <v>261</v>
      </c>
      <c r="C118" s="74"/>
      <c r="D118" s="74"/>
      <c r="E118" s="74"/>
      <c r="F118" s="74"/>
      <c r="G118" s="74"/>
      <c r="H118" s="74"/>
      <c r="I118" s="74"/>
      <c r="J118" s="74"/>
      <c r="K118" s="74"/>
      <c r="L118" s="74"/>
      <c r="M118" s="74"/>
      <c r="N118" s="74"/>
      <c r="O118" s="74"/>
      <c r="P118" s="74"/>
    </row>
    <row r="120" spans="2:16">
      <c r="D120" s="9"/>
      <c r="F120" s="9"/>
      <c r="H120" s="9"/>
      <c r="J120" s="9"/>
      <c r="L120" s="9"/>
      <c r="N120" s="9"/>
      <c r="P120" s="9"/>
    </row>
  </sheetData>
  <mergeCells count="13">
    <mergeCell ref="B115:P115"/>
    <mergeCell ref="B116:P116"/>
    <mergeCell ref="B117:P117"/>
    <mergeCell ref="B118:P118"/>
    <mergeCell ref="B2:P2"/>
    <mergeCell ref="C4:D4"/>
    <mergeCell ref="E4:F4"/>
    <mergeCell ref="G4:H4"/>
    <mergeCell ref="I4:J4"/>
    <mergeCell ref="K4:L4"/>
    <mergeCell ref="M4:N4"/>
    <mergeCell ref="O4:P4"/>
    <mergeCell ref="B3:P3"/>
  </mergeCells>
  <pageMargins left="0.39370078740157483" right="0.39370078740157483" top="0.39370078740157483" bottom="0.59055118110236227" header="0.31496062992125984" footer="0.31496062992125984"/>
  <pageSetup paperSize="9" scale="9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List</vt:lpstr>
      <vt:lpstr>Statement 1</vt:lpstr>
      <vt:lpstr>Statement 2</vt:lpstr>
      <vt:lpstr>Statement 3</vt:lpstr>
      <vt:lpstr>Statement 4</vt:lpstr>
      <vt:lpstr>Statement 5</vt:lpstr>
      <vt:lpstr>Statement 6</vt:lpstr>
      <vt:lpstr>'Statement 1'!Print_Area</vt:lpstr>
      <vt:lpstr>'Statement 1'!Print_Titles</vt:lpstr>
      <vt:lpstr>'Statement 2'!Print_Titles</vt:lpstr>
      <vt:lpstr>'Statement 3'!Print_Titles</vt:lpstr>
      <vt:lpstr>'Statement 6'!Print_Titles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2017-12-20T13:00:17Z</dcterms:modified>
</cp:coreProperties>
</file>