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anish Paithankar\11 November 2019\13-11-2019\pr-1171 (Reserve Money)\"/>
    </mc:Choice>
  </mc:AlternateContent>
  <bookViews>
    <workbookView xWindow="0" yWindow="0" windowWidth="20490" windowHeight="7155"/>
  </bookViews>
  <sheets>
    <sheet name="Press release (crores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5" i="1" s="1"/>
  <c r="C7" i="1"/>
  <c r="C5" i="1" s="1"/>
</calcChain>
</file>

<file path=xl/sharedStrings.xml><?xml version="1.0" encoding="utf-8"?>
<sst xmlns="http://schemas.openxmlformats.org/spreadsheetml/2006/main" count="34" uniqueCount="25">
  <si>
    <t xml:space="preserve">Statement 1: Reserve Money </t>
  </si>
  <si>
    <t>(₹ crore)</t>
  </si>
  <si>
    <t>Variations over</t>
  </si>
  <si>
    <t>Week</t>
  </si>
  <si>
    <t>Financial Year so far</t>
  </si>
  <si>
    <t>Year-on-year</t>
  </si>
  <si>
    <t>2018-19</t>
  </si>
  <si>
    <t>2019-20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</si>
  <si>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</si>
  <si>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</si>
  <si>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</si>
  <si>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</si>
  <si>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</si>
  <si>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</si>
  <si>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</si>
  <si>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>iii)`Other'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</si>
  <si>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</si>
  <si>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</si>
  <si>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</si>
  <si>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</si>
  <si>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RBI's Net Claim on Banks* </t>
  </si>
  <si>
    <t xml:space="preserve"> iii) Net Foreign Exchange Assets of RBI **</t>
  </si>
  <si>
    <t xml:space="preserve"> iv) Govt.'s Currency Liabilities to the Public</t>
  </si>
  <si>
    <t xml:space="preserve">  v) Net Non-Monetary Liabilities of RBI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</si>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</sst>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"/>
    <numFmt numFmtId="166" formatCode="mmm\ dd"/>
    <numFmt numFmtId="167" formatCode="#,##0.0"/>
    <numFmt numFmtId="168" formatCode="0_)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5" fontId="3" fillId="0" borderId="0" xfId="1" applyNumberFormat="1" applyFont="1"/>
    <xf numFmtId="1" fontId="2" fillId="0" borderId="1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right"/>
    </xf>
    <xf numFmtId="168" fontId="3" fillId="0" borderId="0" xfId="1" applyNumberFormat="1" applyFont="1"/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/>
    <xf numFmtId="1" fontId="2" fillId="0" borderId="7" xfId="1" applyNumberFormat="1" applyFont="1" applyBorder="1"/>
    <xf numFmtId="1" fontId="2" fillId="0" borderId="7" xfId="1" applyNumberFormat="1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right"/>
    </xf>
    <xf numFmtId="167" fontId="2" fillId="0" borderId="7" xfId="2" applyNumberFormat="1" applyFont="1" applyBorder="1" applyAlignment="1">
      <alignment horizontal="right"/>
    </xf>
    <xf numFmtId="3" fontId="3" fillId="0" borderId="7" xfId="1" applyNumberFormat="1" applyFont="1" applyBorder="1"/>
    <xf numFmtId="167" fontId="4" fillId="0" borderId="7" xfId="2" applyNumberFormat="1" applyFont="1" applyBorder="1" applyAlignment="1">
      <alignment horizontal="right"/>
    </xf>
    <xf numFmtId="1" fontId="4" fillId="0" borderId="4" xfId="1" applyNumberFormat="1" applyFont="1" applyBorder="1" applyAlignment="1">
      <alignment horizontal="right"/>
    </xf>
    <xf numFmtId="1" fontId="4" fillId="0" borderId="2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2" fillId="0" borderId="5" xfId="1" applyNumberFormat="1" applyFont="1" applyBorder="1" applyAlignment="1">
      <alignment horizontal="center" vertical="center"/>
    </xf>
    <xf numFmtId="166" fontId="2" fillId="0" borderId="7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Desktop\RM%20Nov%2008,%202019\RM%20COMP%2008%20Nov,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 FMD"/>
      <sheetName val="RMCompilation"/>
      <sheetName val="review (New)"/>
      <sheetName val="Sheet3"/>
      <sheetName val="review (crores) "/>
      <sheetName val="Sheet2"/>
      <sheetName val="rm review 31.3"/>
      <sheetName val="drkd slides"/>
      <sheetName val="drkd slides (crores)"/>
      <sheetName val="IMIS Data"/>
      <sheetName val="Wss DBIE SDDS"/>
      <sheetName val="data for MPD"/>
      <sheetName val="review (old upto July 25, 14)"/>
      <sheetName val="Log Sheet"/>
      <sheetName val="Analysis"/>
      <sheetName val="OMO"/>
      <sheetName val="March 31- updation of WSA"/>
      <sheetName val="RBI COMP"/>
      <sheetName val="Press release"/>
      <sheetName val="Press release (crores)"/>
      <sheetName val="Prep"/>
      <sheetName val="Sheet1"/>
    </sheetNames>
    <sheetDataSet>
      <sheetData sheetId="0"/>
      <sheetData sheetId="1"/>
      <sheetData sheetId="2"/>
      <sheetData sheetId="3"/>
      <sheetData sheetId="4">
        <row r="5">
          <cell r="R5">
            <v>43777</v>
          </cell>
        </row>
        <row r="6">
          <cell r="G6">
            <v>43555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2:P32"/>
  <sheetViews>
    <sheetView showGridLines="0" tabSelected="1" zoomScaleNormal="100" workbookViewId="0">
      <selection activeCell="A2" sqref="A2"/>
    </sheetView>
  </sheetViews>
  <sheetFormatPr defaultColWidth="11.42578125" defaultRowHeight="12.75" x14ac:dyDescent="0.2"/>
  <cols>
    <col min="1" max="1" width="3.85546875" style="1" customWidth="1"/>
    <col min="2" max="2" width="44.7109375" style="1" customWidth="1"/>
    <col min="3" max="3" width="12.140625" style="1" customWidth="1"/>
    <col min="4" max="4" width="12.28515625" style="1" customWidth="1"/>
    <col min="5" max="5" width="10.85546875" style="1" customWidth="1"/>
    <col min="6" max="6" width="10" style="1" customWidth="1"/>
    <col min="7" max="7" width="11.7109375" style="1" customWidth="1"/>
    <col min="8" max="8" width="10.85546875" style="1" customWidth="1"/>
    <col min="9" max="9" width="10.7109375" style="1" customWidth="1"/>
    <col min="10" max="10" width="9.5703125" style="1" customWidth="1"/>
    <col min="11" max="11" width="11.7109375" style="1" customWidth="1"/>
    <col min="12" max="12" width="9" style="1" customWidth="1"/>
    <col min="13" max="13" width="10.85546875" style="1" customWidth="1"/>
    <col min="14" max="14" width="9.28515625" style="1" customWidth="1"/>
    <col min="15" max="16384" width="11.42578125" style="1"/>
  </cols>
  <sheetData>
    <row r="2" spans="2:16" x14ac:dyDescent="0.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6" ht="15" customHeight="1" x14ac:dyDescent="0.2">
      <c r="B3" s="14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2:16" ht="15" customHeight="1" x14ac:dyDescent="0.2">
      <c r="B4" s="2" t="s">
        <v>8</v>
      </c>
      <c r="C4" s="9"/>
      <c r="D4" s="9"/>
      <c r="E4" s="9" t="s">
        <v>2</v>
      </c>
      <c r="F4" s="9"/>
      <c r="G4" s="9"/>
      <c r="H4" s="9"/>
      <c r="I4" s="9"/>
      <c r="J4" s="9"/>
      <c r="K4" s="9"/>
      <c r="L4" s="9"/>
      <c r="M4" s="9"/>
      <c r="N4" s="9"/>
    </row>
    <row r="5" spans="2:16" x14ac:dyDescent="0.2">
      <c r="B5" s="17"/>
      <c r="C5" s="9">
        <f>YEAR(C7)</f>
        <v>2019</v>
      </c>
      <c r="D5" s="9">
        <f>YEAR(D7)</f>
        <v>2019</v>
      </c>
      <c r="E5" s="9" t="s">
        <v>3</v>
      </c>
      <c r="F5" s="9"/>
      <c r="G5" s="9" t="s">
        <v>4</v>
      </c>
      <c r="H5" s="9"/>
      <c r="I5" s="9"/>
      <c r="J5" s="9"/>
      <c r="K5" s="9" t="s">
        <v>5</v>
      </c>
      <c r="L5" s="9"/>
      <c r="M5" s="9"/>
      <c r="N5" s="9"/>
    </row>
    <row r="6" spans="2:16" x14ac:dyDescent="0.2">
      <c r="B6" s="17"/>
      <c r="C6" s="9"/>
      <c r="D6" s="9"/>
      <c r="E6" s="9"/>
      <c r="F6" s="9"/>
      <c r="G6" s="9" t="s">
        <v>6</v>
      </c>
      <c r="H6" s="9"/>
      <c r="I6" s="9" t="s">
        <v>7</v>
      </c>
      <c r="J6" s="9"/>
      <c r="K6" s="9">
        <v>2018</v>
      </c>
      <c r="L6" s="9"/>
      <c r="M6" s="9">
        <v>2019</v>
      </c>
      <c r="N6" s="9"/>
    </row>
    <row r="7" spans="2:16" x14ac:dyDescent="0.2">
      <c r="B7" s="3"/>
      <c r="C7" s="18">
        <f>'[1]review (New)'!$G$6</f>
        <v>43555</v>
      </c>
      <c r="D7" s="18">
        <f>'[1]review (New)'!R5</f>
        <v>43777</v>
      </c>
      <c r="E7" s="18" t="s">
        <v>9</v>
      </c>
      <c r="F7" s="18" t="s">
        <v>10</v>
      </c>
      <c r="G7" s="18" t="s">
        <v>9</v>
      </c>
      <c r="H7" s="18" t="s">
        <v>10</v>
      </c>
      <c r="I7" s="18" t="s">
        <v>9</v>
      </c>
      <c r="J7" s="18" t="s">
        <v>10</v>
      </c>
      <c r="K7" s="18" t="s">
        <v>9</v>
      </c>
      <c r="L7" s="18" t="s">
        <v>10</v>
      </c>
      <c r="M7" s="18" t="s">
        <v>9</v>
      </c>
      <c r="N7" s="18" t="s">
        <v>10</v>
      </c>
    </row>
    <row r="8" spans="2:16" x14ac:dyDescent="0.2">
      <c r="B8" s="19">
        <v>1</v>
      </c>
      <c r="C8" s="19">
        <v>2</v>
      </c>
      <c r="D8" s="19">
        <v>3</v>
      </c>
      <c r="E8" s="19">
        <v>4</v>
      </c>
      <c r="F8" s="19">
        <v>5</v>
      </c>
      <c r="G8" s="19">
        <v>6</v>
      </c>
      <c r="H8" s="19">
        <v>7</v>
      </c>
      <c r="I8" s="19">
        <v>8</v>
      </c>
      <c r="J8" s="19">
        <v>9</v>
      </c>
      <c r="K8" s="19">
        <v>10</v>
      </c>
      <c r="L8" s="19">
        <v>11</v>
      </c>
      <c r="M8" s="19">
        <v>12</v>
      </c>
      <c r="N8" s="19">
        <v>13</v>
      </c>
    </row>
    <row r="9" spans="2:16" x14ac:dyDescent="0.2"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6" x14ac:dyDescent="0.2">
      <c r="B10" s="8" t="s">
        <v>11</v>
      </c>
      <c r="C10" s="10">
        <v>2770481.253620828</v>
      </c>
      <c r="D10" s="10">
        <v>2867591.8664478278</v>
      </c>
      <c r="E10" s="10">
        <v>-196.98000000025786</v>
      </c>
      <c r="F10" s="11" t="s">
        <v>24</v>
      </c>
      <c r="G10" s="10">
        <v>142121.53532880038</v>
      </c>
      <c r="H10" s="11">
        <v>5.8757546684237241</v>
      </c>
      <c r="I10" s="10">
        <v>97110.612826999932</v>
      </c>
      <c r="J10" s="11">
        <v>3.5051893132315208</v>
      </c>
      <c r="K10" s="10">
        <v>416749.75509650027</v>
      </c>
      <c r="L10" s="11">
        <v>19.436585722870792</v>
      </c>
      <c r="M10" s="10">
        <v>306691.07042999967</v>
      </c>
      <c r="N10" s="11">
        <v>11.975905935399794</v>
      </c>
      <c r="P10" s="5"/>
    </row>
    <row r="11" spans="2:16" x14ac:dyDescent="0.2">
      <c r="B11" s="7"/>
      <c r="C11" s="12"/>
      <c r="D11" s="12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2:16" x14ac:dyDescent="0.2">
      <c r="B12" s="8" t="s">
        <v>12</v>
      </c>
      <c r="C12" s="12"/>
      <c r="D12" s="12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2:16" x14ac:dyDescent="0.2">
      <c r="B13" s="7" t="s">
        <v>13</v>
      </c>
      <c r="C13" s="12">
        <v>2136770.3357200599</v>
      </c>
      <c r="D13" s="12">
        <v>2271664.2149848598</v>
      </c>
      <c r="E13" s="12">
        <v>13952.999999999884</v>
      </c>
      <c r="F13" s="13">
        <v>0.61801526729331735</v>
      </c>
      <c r="G13" s="12">
        <v>192984.11200940027</v>
      </c>
      <c r="H13" s="13">
        <v>10.549340686592821</v>
      </c>
      <c r="I13" s="12">
        <v>134893.87926479976</v>
      </c>
      <c r="J13" s="13">
        <v>6.3129797812052884</v>
      </c>
      <c r="K13" s="12">
        <v>368703.58620730002</v>
      </c>
      <c r="L13" s="13">
        <v>22.296644427786546</v>
      </c>
      <c r="M13" s="12">
        <v>249332.49024109973</v>
      </c>
      <c r="N13" s="13">
        <v>12.32896103000567</v>
      </c>
    </row>
    <row r="14" spans="2:16" x14ac:dyDescent="0.2">
      <c r="B14" s="7"/>
      <c r="C14" s="12"/>
      <c r="D14" s="12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2:16" x14ac:dyDescent="0.2">
      <c r="B15" s="7" t="s">
        <v>14</v>
      </c>
      <c r="C15" s="12">
        <v>601969</v>
      </c>
      <c r="D15" s="12">
        <v>564055.84</v>
      </c>
      <c r="E15" s="12">
        <v>-14247.980000000007</v>
      </c>
      <c r="F15" s="13">
        <v>-2.4637533952309028</v>
      </c>
      <c r="G15" s="12">
        <v>-51690.000000000058</v>
      </c>
      <c r="H15" s="13">
        <v>-9.1401794792449564</v>
      </c>
      <c r="I15" s="12">
        <v>-37913.160000000062</v>
      </c>
      <c r="J15" s="13">
        <v>-6.2981914351071335</v>
      </c>
      <c r="K15" s="12">
        <v>45962.00000000008</v>
      </c>
      <c r="L15" s="13">
        <v>9.8236059785454781</v>
      </c>
      <c r="M15" s="12">
        <v>50220.839999999953</v>
      </c>
      <c r="N15" s="13">
        <v>9.7737289207624922</v>
      </c>
    </row>
    <row r="16" spans="2:16" x14ac:dyDescent="0.2">
      <c r="B16" s="7"/>
      <c r="C16" s="12"/>
      <c r="D16" s="12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2:14" x14ac:dyDescent="0.2">
      <c r="B17" s="7" t="s">
        <v>15</v>
      </c>
      <c r="C17" s="12">
        <v>31741.917900767978</v>
      </c>
      <c r="D17" s="12">
        <v>31871.81146296798</v>
      </c>
      <c r="E17" s="12">
        <v>97.999999999956344</v>
      </c>
      <c r="F17" s="13">
        <v>0.30843010481815852</v>
      </c>
      <c r="G17" s="12">
        <v>827.4233193999919</v>
      </c>
      <c r="H17" s="13">
        <v>3.4610595386227261</v>
      </c>
      <c r="I17" s="12">
        <v>129.89356220000445</v>
      </c>
      <c r="J17" s="13">
        <v>0.40921774987283221</v>
      </c>
      <c r="K17" s="12">
        <v>2084.1688892000147</v>
      </c>
      <c r="L17" s="13">
        <v>9.2016683064930689</v>
      </c>
      <c r="M17" s="12">
        <v>7137.740188899983</v>
      </c>
      <c r="N17" s="13">
        <v>28.857926824135184</v>
      </c>
    </row>
    <row r="18" spans="2:14" x14ac:dyDescent="0.2">
      <c r="B18" s="7"/>
      <c r="C18" s="12"/>
      <c r="D18" s="12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2:14" x14ac:dyDescent="0.2">
      <c r="B19" s="7"/>
      <c r="C19" s="12"/>
      <c r="D19" s="12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2:14" x14ac:dyDescent="0.2">
      <c r="B20" s="8" t="s">
        <v>16</v>
      </c>
      <c r="C20" s="12"/>
      <c r="D20" s="12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2:14" x14ac:dyDescent="0.2">
      <c r="B21" s="7"/>
      <c r="C21" s="12"/>
      <c r="D21" s="12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2:14" x14ac:dyDescent="0.2">
      <c r="B22" s="7" t="s">
        <v>17</v>
      </c>
      <c r="C22" s="12">
        <v>801950.99999999988</v>
      </c>
      <c r="D22" s="12">
        <v>1010458.9999999999</v>
      </c>
      <c r="E22" s="12">
        <v>-51143.000000000029</v>
      </c>
      <c r="F22" s="13"/>
      <c r="G22" s="12">
        <v>255225</v>
      </c>
      <c r="H22" s="13"/>
      <c r="I22" s="12">
        <v>208507.99999999991</v>
      </c>
      <c r="J22" s="13"/>
      <c r="K22" s="12">
        <v>231512.99999999991</v>
      </c>
      <c r="L22" s="13"/>
      <c r="M22" s="12">
        <v>279269.99999999988</v>
      </c>
      <c r="N22" s="13"/>
    </row>
    <row r="23" spans="2:14" x14ac:dyDescent="0.2">
      <c r="B23" s="7" t="s">
        <v>18</v>
      </c>
      <c r="C23" s="12">
        <v>800473</v>
      </c>
      <c r="D23" s="12">
        <v>1002077.9999999999</v>
      </c>
      <c r="E23" s="12">
        <v>-55539.999999999964</v>
      </c>
      <c r="F23" s="13"/>
      <c r="G23" s="12">
        <v>252704</v>
      </c>
      <c r="H23" s="13"/>
      <c r="I23" s="12">
        <v>201604.99999999994</v>
      </c>
      <c r="J23" s="13"/>
      <c r="K23" s="12">
        <v>231462.99999999991</v>
      </c>
      <c r="L23" s="13"/>
      <c r="M23" s="12">
        <v>275087.99999999994</v>
      </c>
      <c r="N23" s="13"/>
    </row>
    <row r="24" spans="2:14" x14ac:dyDescent="0.2">
      <c r="B24" s="7"/>
      <c r="C24" s="12"/>
      <c r="D24" s="12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2:14" x14ac:dyDescent="0.2">
      <c r="B25" s="7" t="s">
        <v>19</v>
      </c>
      <c r="C25" s="12">
        <v>152851.00000000003</v>
      </c>
      <c r="D25" s="12">
        <v>-238983.00000000003</v>
      </c>
      <c r="E25" s="12">
        <v>24832</v>
      </c>
      <c r="F25" s="13"/>
      <c r="G25" s="12">
        <v>29906.000000000022</v>
      </c>
      <c r="H25" s="13"/>
      <c r="I25" s="12">
        <v>-391834.00000000006</v>
      </c>
      <c r="J25" s="13"/>
      <c r="K25" s="12">
        <v>185304</v>
      </c>
      <c r="L25" s="13"/>
      <c r="M25" s="12">
        <v>-332262.00000000006</v>
      </c>
      <c r="N25" s="13"/>
    </row>
    <row r="26" spans="2:14" x14ac:dyDescent="0.2">
      <c r="B26" s="7" t="s">
        <v>20</v>
      </c>
      <c r="C26" s="12">
        <v>137488</v>
      </c>
      <c r="D26" s="12">
        <v>-246333.00000000003</v>
      </c>
      <c r="E26" s="12">
        <v>24748</v>
      </c>
      <c r="F26" s="13"/>
      <c r="G26" s="12">
        <v>34612.000000000022</v>
      </c>
      <c r="H26" s="13"/>
      <c r="I26" s="12">
        <v>-383821.00000000006</v>
      </c>
      <c r="J26" s="13"/>
      <c r="K26" s="12">
        <v>183779</v>
      </c>
      <c r="L26" s="13"/>
      <c r="M26" s="12">
        <v>-330293</v>
      </c>
      <c r="N26" s="13"/>
    </row>
    <row r="27" spans="2:14" x14ac:dyDescent="0.2">
      <c r="B27" s="7"/>
      <c r="C27" s="12"/>
      <c r="D27" s="12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2:14" x14ac:dyDescent="0.2">
      <c r="B28" s="7" t="s">
        <v>21</v>
      </c>
      <c r="C28" s="12">
        <v>2848586.9479007679</v>
      </c>
      <c r="D28" s="12">
        <v>3175641.8414629675</v>
      </c>
      <c r="E28" s="12">
        <v>26563.999999999942</v>
      </c>
      <c r="F28" s="13">
        <v>0.84354853507397265</v>
      </c>
      <c r="G28" s="12">
        <v>96451.423319399692</v>
      </c>
      <c r="H28" s="13">
        <v>3.4936285989532494</v>
      </c>
      <c r="I28" s="12">
        <v>327054.89356219949</v>
      </c>
      <c r="J28" s="13">
        <v>11.481302819393267</v>
      </c>
      <c r="K28" s="12">
        <v>262904.16888919973</v>
      </c>
      <c r="L28" s="13">
        <v>10.13380635529456</v>
      </c>
      <c r="M28" s="12">
        <v>318409.74018889974</v>
      </c>
      <c r="N28" s="13">
        <v>11.143992819026417</v>
      </c>
    </row>
    <row r="29" spans="2:14" x14ac:dyDescent="0.2">
      <c r="B29" s="7"/>
      <c r="C29" s="12"/>
      <c r="D29" s="12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2:14" x14ac:dyDescent="0.2">
      <c r="B30" s="7" t="s">
        <v>22</v>
      </c>
      <c r="C30" s="12">
        <v>25887.335720059997</v>
      </c>
      <c r="D30" s="12">
        <v>26045.214984860002</v>
      </c>
      <c r="E30" s="12"/>
      <c r="F30" s="13"/>
      <c r="G30" s="12">
        <v>45.112009400003217</v>
      </c>
      <c r="H30" s="13">
        <v>0.17586422291326842</v>
      </c>
      <c r="I30" s="12">
        <v>157.87926480000465</v>
      </c>
      <c r="J30" s="13">
        <v>0.60987065840717092</v>
      </c>
      <c r="K30" s="12">
        <v>159.58620730000064</v>
      </c>
      <c r="L30" s="13">
        <v>0.62491812491895082</v>
      </c>
      <c r="M30" s="12">
        <v>348.49024110000073</v>
      </c>
      <c r="N30" s="13">
        <v>1.3561659883702706</v>
      </c>
    </row>
    <row r="31" spans="2:14" x14ac:dyDescent="0.2">
      <c r="B31" s="7"/>
      <c r="C31" s="12"/>
      <c r="D31" s="12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2:14" x14ac:dyDescent="0.2">
      <c r="B32" s="7" t="s">
        <v>23</v>
      </c>
      <c r="C32" s="12">
        <v>1058795.03</v>
      </c>
      <c r="D32" s="12">
        <v>1105571.03</v>
      </c>
      <c r="E32" s="12">
        <v>450</v>
      </c>
      <c r="F32" s="13" t="s">
        <v>24</v>
      </c>
      <c r="G32" s="12">
        <v>239505.99999999994</v>
      </c>
      <c r="H32" s="13">
        <v>26.406684977562538</v>
      </c>
      <c r="I32" s="12">
        <v>46776.000000000022</v>
      </c>
      <c r="J32" s="13">
        <v>4.4178522447352275</v>
      </c>
      <c r="K32" s="12">
        <v>263130.99999999994</v>
      </c>
      <c r="L32" s="13">
        <v>29.787346234432665</v>
      </c>
      <c r="M32" s="12">
        <v>-40924.999999999818</v>
      </c>
      <c r="N32" s="13">
        <v>-3.5695718894028636</v>
      </c>
    </row>
  </sheetData>
  <mergeCells count="14">
    <mergeCell ref="I6:J6"/>
    <mergeCell ref="K6:L6"/>
    <mergeCell ref="M6:N6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B3:N3"/>
    <mergeCell ref="B4:B7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rbiwebsite.manish</cp:lastModifiedBy>
  <cp:lastPrinted>2019-11-13T11:00:05Z</cp:lastPrinted>
  <dcterms:created xsi:type="dcterms:W3CDTF">2019-11-13T10:00:41Z</dcterms:created>
  <dcterms:modified xsi:type="dcterms:W3CDTF">2019-11-13T11:32:50Z</dcterms:modified>
</cp:coreProperties>
</file>