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Money Supply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/>
  <c r="N6" i="1"/>
  <c r="L6" i="1"/>
  <c r="J6" i="1"/>
  <c r="H6" i="1"/>
</calcChain>
</file>

<file path=xl/sharedStrings.xml><?xml version="1.0" encoding="utf-8"?>
<sst xmlns="http://schemas.openxmlformats.org/spreadsheetml/2006/main" count="43" uniqueCount="29">
  <si>
    <t>Statement on Money Supply</t>
  </si>
  <si>
    <t>Outstanding as on</t>
  </si>
  <si>
    <t>Variations over</t>
  </si>
  <si>
    <t>Fortnight</t>
  </si>
  <si>
    <t>Financial year so far</t>
  </si>
  <si>
    <t>Year-on-year</t>
  </si>
  <si>
    <t xml:space="preserve">Item       </t>
  </si>
  <si>
    <t>Amount</t>
  </si>
  <si>
    <t xml:space="preserve"> %</t>
  </si>
  <si>
    <t>M3</t>
  </si>
  <si>
    <t>Components  (i+ii+iii+iv)</t>
  </si>
  <si>
    <t xml:space="preserve">    i) Currency with the Public</t>
  </si>
  <si>
    <t xml:space="preserve">    ii) Demand Deposits with Banks</t>
  </si>
  <si>
    <t xml:space="preserve">    iii) Time Deposits with Banks </t>
  </si>
  <si>
    <t xml:space="preserve">    iv) `Other ' Deposits with Reserve Bank</t>
  </si>
  <si>
    <t>Sources  (i+ii+iii+iv-v)</t>
  </si>
  <si>
    <t xml:space="preserve">    i) Net Bank Credit to Government Sector (a+b)</t>
  </si>
  <si>
    <t xml:space="preserve">       a) Reserve Bank </t>
  </si>
  <si>
    <t xml:space="preserve">       b) Other Banks</t>
  </si>
  <si>
    <t xml:space="preserve">   ii) Bank Credit to Commercial Sector (a+b)</t>
  </si>
  <si>
    <t xml:space="preserve">       a) Reserve Bank</t>
  </si>
  <si>
    <t xml:space="preserve">    iii) Net  Foreign Exchange Assets of Banking Sector </t>
  </si>
  <si>
    <t xml:space="preserve">    iv) Government's Currency Liabilities to the Public</t>
  </si>
  <si>
    <t>-</t>
  </si>
  <si>
    <t xml:space="preserve">    v) Banking Sector's Net Non-Monetary Liabilities </t>
  </si>
  <si>
    <t xml:space="preserve">        of which : Net Non-Monetary Liabilities of R.B.I.</t>
  </si>
  <si>
    <t>Note :    1. Data are provisional.</t>
  </si>
  <si>
    <r>
      <t>(</t>
    </r>
    <r>
      <rPr>
        <sz val="10"/>
        <color theme="1"/>
        <rFont val="Rup"/>
      </rPr>
      <t>₹</t>
    </r>
    <r>
      <rPr>
        <sz val="10"/>
        <color indexed="8"/>
        <rFont val="Times New Roman"/>
        <family val="1"/>
      </rPr>
      <t xml:space="preserve"> billion)</t>
    </r>
  </si>
  <si>
    <r>
      <t xml:space="preserve">             2.</t>
    </r>
    <r>
      <rPr>
        <vertAlign val="superscript"/>
        <sz val="10"/>
        <rFont val="Times New Roman"/>
        <family val="1"/>
      </rPr>
      <t xml:space="preserve"> </t>
    </r>
    <r>
      <rPr>
        <sz val="10"/>
        <rFont val="Times New Roman"/>
        <family val="1"/>
      </rPr>
      <t xml:space="preserve"> Since July 11, 2014, monetary data reflect the impact of revised accounting framework in respect of transactions related to repo/reverse repo, term repo/ reverse repo, overnight variable rate repo/ reverse repo and MSF.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</si>
</sst>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_)"/>
    <numFmt numFmtId="165" formatCode="[$-409]mmmm\ d\,\ yyyy;@"/>
    <numFmt numFmtId="166" formatCode="mmm\ dd"/>
    <numFmt numFmtId="167" formatCode="0.0"/>
  </numFmts>
  <fonts count="10">
    <font>
      <sz val="12"/>
      <name val="Arial"/>
    </font>
    <font>
      <sz val="1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Rup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vertAlign val="superscript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32">
    <xf numFmtId="164" fontId="0" fillId="0" borderId="0" xfId="0"/>
    <xf numFmtId="164" fontId="2" fillId="2" borderId="0" xfId="0" applyFont="1" applyFill="1"/>
    <xf numFmtId="164" fontId="4" fillId="2" borderId="0" xfId="0" applyFont="1" applyFill="1"/>
    <xf numFmtId="167" fontId="7" fillId="2" borderId="7" xfId="0" applyNumberFormat="1" applyFont="1" applyFill="1" applyBorder="1" applyAlignment="1" applyProtection="1">
      <alignment horizontal="left" vertical="center"/>
      <protection locked="0"/>
    </xf>
    <xf numFmtId="167" fontId="7" fillId="2" borderId="7" xfId="0" applyNumberFormat="1" applyFont="1" applyFill="1" applyBorder="1" applyAlignment="1" applyProtection="1">
      <alignment vertical="center"/>
      <protection locked="0"/>
    </xf>
    <xf numFmtId="167" fontId="1" fillId="2" borderId="7" xfId="0" applyNumberFormat="1" applyFont="1" applyFill="1" applyBorder="1" applyAlignment="1" applyProtection="1">
      <alignment vertical="center"/>
      <protection locked="0"/>
    </xf>
    <xf numFmtId="164" fontId="4" fillId="2" borderId="7" xfId="0" applyFont="1" applyFill="1" applyBorder="1"/>
    <xf numFmtId="167" fontId="8" fillId="2" borderId="7" xfId="0" applyNumberFormat="1" applyFont="1" applyFill="1" applyBorder="1" applyAlignment="1" applyProtection="1">
      <alignment vertical="center"/>
      <protection locked="0"/>
    </xf>
    <xf numFmtId="167" fontId="8" fillId="2" borderId="7" xfId="0" applyNumberFormat="1" applyFont="1" applyFill="1" applyBorder="1" applyAlignment="1" applyProtection="1">
      <alignment vertical="center"/>
    </xf>
    <xf numFmtId="167" fontId="1" fillId="2" borderId="7" xfId="0" applyNumberFormat="1" applyFont="1" applyFill="1" applyBorder="1" applyAlignment="1" applyProtection="1">
      <alignment horizontal="right" vertical="center"/>
      <protection locked="0"/>
    </xf>
    <xf numFmtId="167" fontId="1" fillId="2" borderId="7" xfId="0" quotePrefix="1" applyNumberFormat="1" applyFont="1" applyFill="1" applyBorder="1" applyAlignment="1" applyProtection="1">
      <alignment horizontal="right" vertical="center"/>
      <protection locked="0"/>
    </xf>
    <xf numFmtId="0" fontId="1" fillId="2" borderId="0" xfId="0" applyNumberFormat="1" applyFont="1" applyFill="1" applyAlignment="1">
      <alignment horizontal="left" vertical="center"/>
    </xf>
    <xf numFmtId="0" fontId="1" fillId="2" borderId="0" xfId="0" quotePrefix="1" applyNumberFormat="1" applyFont="1" applyFill="1" applyAlignment="1">
      <alignment horizontal="left" vertical="center"/>
    </xf>
    <xf numFmtId="0" fontId="1" fillId="2" borderId="0" xfId="0" applyNumberFormat="1" applyFont="1" applyFill="1" applyAlignment="1">
      <alignment vertical="center"/>
    </xf>
    <xf numFmtId="164" fontId="1" fillId="2" borderId="0" xfId="0" applyFont="1" applyFill="1" applyProtection="1"/>
    <xf numFmtId="164" fontId="1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167" fontId="4" fillId="2" borderId="0" xfId="0" applyNumberFormat="1" applyFont="1" applyFill="1"/>
    <xf numFmtId="0" fontId="7" fillId="2" borderId="7" xfId="0" applyNumberFormat="1" applyFont="1" applyFill="1" applyBorder="1" applyAlignment="1" applyProtection="1">
      <alignment horizontal="center" vertical="center"/>
      <protection locked="0"/>
    </xf>
    <xf numFmtId="165" fontId="7" fillId="2" borderId="7" xfId="0" applyNumberFormat="1" applyFont="1" applyFill="1" applyBorder="1" applyAlignment="1" applyProtection="1">
      <alignment horizontal="center" vertical="center"/>
      <protection locked="0"/>
    </xf>
    <xf numFmtId="166" fontId="7" fillId="2" borderId="7" xfId="0" applyNumberFormat="1" applyFont="1" applyFill="1" applyBorder="1" applyAlignment="1" applyProtection="1">
      <alignment horizontal="center"/>
    </xf>
    <xf numFmtId="165" fontId="7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Font="1" applyFill="1" applyAlignment="1">
      <alignment horizontal="left" wrapText="1"/>
    </xf>
    <xf numFmtId="164" fontId="3" fillId="2" borderId="7" xfId="0" applyFont="1" applyFill="1" applyBorder="1" applyAlignment="1">
      <alignment horizontal="center"/>
    </xf>
    <xf numFmtId="0" fontId="7" fillId="2" borderId="7" xfId="0" applyNumberFormat="1" applyFont="1" applyFill="1" applyBorder="1" applyAlignment="1" applyProtection="1">
      <alignment horizontal="center" vertical="center"/>
      <protection locked="0"/>
    </xf>
    <xf numFmtId="0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4" xfId="0" applyFont="1" applyFill="1" applyBorder="1" applyAlignment="1">
      <alignment horizontal="right"/>
    </xf>
    <xf numFmtId="164" fontId="4" fillId="2" borderId="2" xfId="0" applyFont="1" applyFill="1" applyBorder="1" applyAlignment="1">
      <alignment horizontal="right"/>
    </xf>
    <xf numFmtId="164" fontId="4" fillId="2" borderId="3" xfId="0" applyFont="1" applyFill="1" applyBorder="1" applyAlignment="1">
      <alignment horizontal="right"/>
    </xf>
    <xf numFmtId="165" fontId="7" fillId="2" borderId="1" xfId="0" applyNumberFormat="1" applyFont="1" applyFill="1" applyBorder="1" applyAlignment="1" applyProtection="1">
      <alignment horizontal="center" vertical="center"/>
      <protection locked="0"/>
    </xf>
    <xf numFmtId="165" fontId="7" fillId="2" borderId="5" xfId="0" applyNumberFormat="1" applyFont="1" applyFill="1" applyBorder="1" applyAlignment="1" applyProtection="1">
      <alignment horizontal="center" vertical="center"/>
      <protection locked="0"/>
    </xf>
    <xf numFmtId="165" fontId="7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hraul/Desktop/MS%20Sept%2028,%202018/MSCOMP%20Oct%2026,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"/>
      <sheetName val="DBOD"/>
      <sheetName val="DCBR"/>
      <sheetName val="DCBS"/>
      <sheetName val="compilation"/>
      <sheetName val="review"/>
      <sheetName val="YoY charts"/>
      <sheetName val="FY Charts"/>
      <sheetName val="new-wfcr-slide"/>
      <sheetName val="ms 31.3 review"/>
      <sheetName val="Press Release"/>
      <sheetName val="wss fields"/>
      <sheetName val="IMIS"/>
      <sheetName val="SDD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84">
          <cell r="K84" t="str">
            <v>2017-18</v>
          </cell>
          <cell r="M84" t="str">
            <v>2018-19</v>
          </cell>
          <cell r="O84">
            <v>43035</v>
          </cell>
          <cell r="Q84">
            <v>43399</v>
          </cell>
        </row>
        <row r="86">
          <cell r="F86">
            <v>43190</v>
          </cell>
          <cell r="H86">
            <v>43399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41"/>
  <sheetViews>
    <sheetView tabSelected="1" zoomScaleNormal="100" workbookViewId="0">
      <selection activeCell="A2" sqref="A2"/>
    </sheetView>
  </sheetViews>
  <sheetFormatPr defaultRowHeight="12.75"/>
  <cols>
    <col min="1" max="1" width="2" style="1" customWidth="1"/>
    <col min="2" max="2" width="0.77734375" style="1" hidden="1" customWidth="1"/>
    <col min="3" max="3" width="35.33203125" style="1" customWidth="1"/>
    <col min="4" max="4" width="10.6640625" style="1" customWidth="1"/>
    <col min="5" max="5" width="10.44140625" style="1" customWidth="1"/>
    <col min="6" max="13" width="8.88671875" style="1"/>
    <col min="14" max="14" width="10" style="1" customWidth="1"/>
    <col min="15" max="15" width="10.109375" style="1" customWidth="1"/>
    <col min="16" max="16384" width="8.88671875" style="1"/>
  </cols>
  <sheetData>
    <row r="2" spans="3:16">
      <c r="C2" s="23" t="s">
        <v>0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"/>
    </row>
    <row r="3" spans="3:16">
      <c r="C3" s="26" t="s">
        <v>27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2"/>
    </row>
    <row r="4" spans="3:16" ht="15" customHeight="1">
      <c r="C4" s="29" t="s">
        <v>6</v>
      </c>
      <c r="D4" s="24" t="s">
        <v>1</v>
      </c>
      <c r="E4" s="24"/>
      <c r="F4" s="24" t="s">
        <v>2</v>
      </c>
      <c r="G4" s="24"/>
      <c r="H4" s="24"/>
      <c r="I4" s="24"/>
      <c r="J4" s="24"/>
      <c r="K4" s="24"/>
      <c r="L4" s="24"/>
      <c r="M4" s="24"/>
      <c r="N4" s="24"/>
      <c r="O4" s="24"/>
      <c r="P4" s="2"/>
    </row>
    <row r="5" spans="3:16">
      <c r="C5" s="30"/>
      <c r="D5" s="24">
        <v>2018</v>
      </c>
      <c r="E5" s="24">
        <v>2018</v>
      </c>
      <c r="F5" s="25" t="s">
        <v>3</v>
      </c>
      <c r="G5" s="25"/>
      <c r="H5" s="24" t="s">
        <v>4</v>
      </c>
      <c r="I5" s="24"/>
      <c r="J5" s="24"/>
      <c r="K5" s="24"/>
      <c r="L5" s="24" t="s">
        <v>5</v>
      </c>
      <c r="M5" s="24"/>
      <c r="N5" s="24"/>
      <c r="O5" s="24"/>
      <c r="P5" s="2"/>
    </row>
    <row r="6" spans="3:16">
      <c r="C6" s="30"/>
      <c r="D6" s="24"/>
      <c r="E6" s="24"/>
      <c r="F6" s="25"/>
      <c r="G6" s="25"/>
      <c r="H6" s="24" t="str">
        <f>[1]review!K84</f>
        <v>2017-18</v>
      </c>
      <c r="I6" s="24"/>
      <c r="J6" s="24" t="str">
        <f>[1]review!M84</f>
        <v>2018-19</v>
      </c>
      <c r="K6" s="24"/>
      <c r="L6" s="21">
        <f>[1]review!O84</f>
        <v>43035</v>
      </c>
      <c r="M6" s="21"/>
      <c r="N6" s="21">
        <f>[1]review!Q84</f>
        <v>43399</v>
      </c>
      <c r="O6" s="21"/>
      <c r="P6" s="2"/>
    </row>
    <row r="7" spans="3:16">
      <c r="C7" s="31"/>
      <c r="D7" s="20">
        <f>[1]review!F86</f>
        <v>43190</v>
      </c>
      <c r="E7" s="20">
        <f>[1]review!H86</f>
        <v>43399</v>
      </c>
      <c r="F7" s="19" t="s">
        <v>7</v>
      </c>
      <c r="G7" s="19" t="s">
        <v>8</v>
      </c>
      <c r="H7" s="19" t="s">
        <v>7</v>
      </c>
      <c r="I7" s="19" t="s">
        <v>8</v>
      </c>
      <c r="J7" s="19" t="s">
        <v>7</v>
      </c>
      <c r="K7" s="19" t="s">
        <v>8</v>
      </c>
      <c r="L7" s="19" t="s">
        <v>7</v>
      </c>
      <c r="M7" s="19" t="s">
        <v>8</v>
      </c>
      <c r="N7" s="19" t="s">
        <v>7</v>
      </c>
      <c r="O7" s="19" t="s">
        <v>8</v>
      </c>
      <c r="P7" s="2"/>
    </row>
    <row r="8" spans="3:16">
      <c r="C8" s="18">
        <v>1</v>
      </c>
      <c r="D8" s="18">
        <v>2</v>
      </c>
      <c r="E8" s="18">
        <v>3</v>
      </c>
      <c r="F8" s="18">
        <v>4</v>
      </c>
      <c r="G8" s="18">
        <v>5</v>
      </c>
      <c r="H8" s="18">
        <v>6</v>
      </c>
      <c r="I8" s="18">
        <v>7</v>
      </c>
      <c r="J8" s="18">
        <v>8</v>
      </c>
      <c r="K8" s="18">
        <v>9</v>
      </c>
      <c r="L8" s="18">
        <v>10</v>
      </c>
      <c r="M8" s="18">
        <v>11</v>
      </c>
      <c r="N8" s="18">
        <v>12</v>
      </c>
      <c r="O8" s="18">
        <v>13</v>
      </c>
      <c r="P8" s="2"/>
    </row>
    <row r="9" spans="3:16">
      <c r="C9" s="3" t="s">
        <v>9</v>
      </c>
      <c r="D9" s="4">
        <v>139625.86500147026</v>
      </c>
      <c r="E9" s="4">
        <v>144262.42943618126</v>
      </c>
      <c r="F9" s="4">
        <v>-152.35732286001439</v>
      </c>
      <c r="G9" s="4">
        <v>-0.10549980807313408</v>
      </c>
      <c r="H9" s="4">
        <v>3233.7639134113269</v>
      </c>
      <c r="I9" s="4">
        <v>2.5279699024641289</v>
      </c>
      <c r="J9" s="4">
        <v>4636.5644347110065</v>
      </c>
      <c r="K9" s="4">
        <v>3.3207059699592074</v>
      </c>
      <c r="L9" s="4">
        <v>7504.0779137683276</v>
      </c>
      <c r="M9" s="4">
        <v>6.0688503245430798</v>
      </c>
      <c r="N9" s="4">
        <v>13109.266234857991</v>
      </c>
      <c r="O9" s="4">
        <v>9.9953870077345748</v>
      </c>
      <c r="P9" s="2"/>
    </row>
    <row r="10" spans="3:16">
      <c r="C10" s="5"/>
      <c r="D10" s="5"/>
      <c r="E10" s="6"/>
      <c r="F10" s="5"/>
      <c r="G10" s="5"/>
      <c r="H10" s="7"/>
      <c r="I10" s="8"/>
      <c r="J10" s="5"/>
      <c r="K10" s="5"/>
      <c r="L10" s="5"/>
      <c r="M10" s="5"/>
      <c r="N10" s="5"/>
      <c r="O10" s="5"/>
      <c r="P10" s="2"/>
    </row>
    <row r="11" spans="3:16">
      <c r="C11" s="3" t="s">
        <v>10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2"/>
    </row>
    <row r="12" spans="3:16">
      <c r="C12" s="5" t="s">
        <v>11</v>
      </c>
      <c r="D12" s="5">
        <v>17597.123160523599</v>
      </c>
      <c r="E12" s="5">
        <v>18751.330789497602</v>
      </c>
      <c r="F12" s="5">
        <v>-10.352148419999139</v>
      </c>
      <c r="G12" s="5">
        <v>-5.5177077953264604E-2</v>
      </c>
      <c r="H12" s="5">
        <v>2844.3437746750005</v>
      </c>
      <c r="I12" s="5">
        <v>22.500507231037766</v>
      </c>
      <c r="J12" s="5">
        <v>1154.2076289740035</v>
      </c>
      <c r="K12" s="5">
        <v>6.5590700164177296</v>
      </c>
      <c r="L12" s="5">
        <v>-1536.5106484980024</v>
      </c>
      <c r="M12" s="5">
        <v>-9.0265648150014233</v>
      </c>
      <c r="N12" s="5">
        <v>3265.7441065230014</v>
      </c>
      <c r="O12" s="5">
        <v>21.08892722878543</v>
      </c>
      <c r="P12" s="2"/>
    </row>
    <row r="13" spans="3:16">
      <c r="C13" s="5"/>
      <c r="D13" s="5"/>
      <c r="E13" s="5"/>
      <c r="F13" s="5"/>
      <c r="G13" s="5"/>
      <c r="H13" s="7"/>
      <c r="I13" s="8"/>
      <c r="J13" s="5"/>
      <c r="K13" s="5"/>
      <c r="L13" s="5"/>
      <c r="M13" s="5"/>
      <c r="N13" s="5"/>
      <c r="O13" s="5"/>
      <c r="P13" s="2"/>
    </row>
    <row r="14" spans="3:16">
      <c r="C14" s="5" t="s">
        <v>12</v>
      </c>
      <c r="D14" s="5">
        <v>14837.123409779999</v>
      </c>
      <c r="E14" s="5">
        <v>13503.1813599</v>
      </c>
      <c r="F14" s="5">
        <v>291.73317571000007</v>
      </c>
      <c r="G14" s="5">
        <v>2.2081846868166508</v>
      </c>
      <c r="H14" s="5">
        <v>-1428.7241719600006</v>
      </c>
      <c r="I14" s="5">
        <v>-10.22898116147995</v>
      </c>
      <c r="J14" s="5">
        <v>-1333.9420498799991</v>
      </c>
      <c r="K14" s="5">
        <v>-8.9905705643771974</v>
      </c>
      <c r="L14" s="5">
        <v>2133.3366329499968</v>
      </c>
      <c r="M14" s="5">
        <v>20.502298600872646</v>
      </c>
      <c r="N14" s="5">
        <v>964.49128595000184</v>
      </c>
      <c r="O14" s="5">
        <v>7.6921215873562394</v>
      </c>
      <c r="P14" s="2"/>
    </row>
    <row r="15" spans="3:16">
      <c r="C15" s="5" t="s">
        <v>13</v>
      </c>
      <c r="D15" s="5">
        <v>106952.55195161999</v>
      </c>
      <c r="E15" s="5">
        <v>111762.13314396999</v>
      </c>
      <c r="F15" s="5">
        <v>-437.21835015001125</v>
      </c>
      <c r="G15" s="5">
        <v>-0.38967992624531739</v>
      </c>
      <c r="H15" s="5">
        <v>1804.2264419300191</v>
      </c>
      <c r="I15" s="5">
        <v>1.7845988707058933</v>
      </c>
      <c r="J15" s="5">
        <v>4809.5811923500005</v>
      </c>
      <c r="K15" s="5">
        <v>4.4969298110115368</v>
      </c>
      <c r="L15" s="5">
        <v>6842.0440605500189</v>
      </c>
      <c r="M15" s="5">
        <v>7.1225282723451961</v>
      </c>
      <c r="N15" s="5">
        <v>8858.0757234199846</v>
      </c>
      <c r="O15" s="5">
        <v>8.608091794882931</v>
      </c>
      <c r="P15" s="2"/>
    </row>
    <row r="16" spans="3:16">
      <c r="C16" s="5"/>
      <c r="D16" s="5"/>
      <c r="E16" s="5"/>
      <c r="F16" s="5"/>
      <c r="G16" s="5"/>
      <c r="H16" s="7"/>
      <c r="I16" s="8"/>
      <c r="J16" s="5"/>
      <c r="K16" s="5"/>
      <c r="L16" s="5"/>
      <c r="M16" s="5"/>
      <c r="N16" s="5"/>
      <c r="O16" s="5"/>
      <c r="P16" s="2"/>
    </row>
    <row r="17" spans="3:16">
      <c r="C17" s="5" t="s">
        <v>14</v>
      </c>
      <c r="D17" s="5">
        <v>239.06647954668006</v>
      </c>
      <c r="E17" s="5">
        <v>245.78414281367998</v>
      </c>
      <c r="F17" s="5">
        <v>3.4800000000000182</v>
      </c>
      <c r="G17" s="5">
        <v>1.436211514829925</v>
      </c>
      <c r="H17" s="5">
        <v>13.91786876631113</v>
      </c>
      <c r="I17" s="5">
        <v>6.5989249174021438</v>
      </c>
      <c r="J17" s="5">
        <v>6.7176632669999208</v>
      </c>
      <c r="K17" s="5">
        <v>2.8099561593653832</v>
      </c>
      <c r="L17" s="5">
        <v>65.207868766310185</v>
      </c>
      <c r="M17" s="5">
        <v>40.851645718677247</v>
      </c>
      <c r="N17" s="5">
        <v>20.95511896499977</v>
      </c>
      <c r="O17" s="5">
        <v>9.3204687750205615</v>
      </c>
      <c r="P17" s="2"/>
    </row>
    <row r="18" spans="3:16">
      <c r="C18" s="3" t="s">
        <v>15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2"/>
    </row>
    <row r="19" spans="3:16">
      <c r="C19" s="5" t="s">
        <v>16</v>
      </c>
      <c r="D19" s="5">
        <v>40013.992672269989</v>
      </c>
      <c r="E19" s="5">
        <v>42930.415863549992</v>
      </c>
      <c r="F19" s="5">
        <v>-1166.4188546000078</v>
      </c>
      <c r="G19" s="5">
        <v>-2.6451305678861265</v>
      </c>
      <c r="H19" s="5">
        <v>1727.0877584199843</v>
      </c>
      <c r="I19" s="5">
        <v>4.4782575955890378</v>
      </c>
      <c r="J19" s="5">
        <v>2916.4231912800024</v>
      </c>
      <c r="K19" s="5">
        <v>7.2885083354881166</v>
      </c>
      <c r="L19" s="5">
        <v>3029.6091513199863</v>
      </c>
      <c r="M19" s="5">
        <v>8.1302227750422915</v>
      </c>
      <c r="N19" s="5">
        <v>2637.2625862300047</v>
      </c>
      <c r="O19" s="5">
        <v>6.5451878836061557</v>
      </c>
      <c r="P19" s="2"/>
    </row>
    <row r="20" spans="3:16"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2"/>
    </row>
    <row r="21" spans="3:16">
      <c r="C21" s="5" t="s">
        <v>17</v>
      </c>
      <c r="D21" s="5">
        <v>4759.6399999999994</v>
      </c>
      <c r="E21" s="5">
        <v>6510.66</v>
      </c>
      <c r="F21" s="5">
        <v>-563.98000000000047</v>
      </c>
      <c r="G21" s="9" t="s">
        <v>23</v>
      </c>
      <c r="H21" s="9">
        <v>-1285.2999999999993</v>
      </c>
      <c r="I21" s="9" t="s">
        <v>23</v>
      </c>
      <c r="J21" s="9">
        <v>1751.0200000000004</v>
      </c>
      <c r="K21" s="9" t="s">
        <v>23</v>
      </c>
      <c r="L21" s="9">
        <v>-1549.8399999999992</v>
      </c>
      <c r="M21" s="9" t="s">
        <v>23</v>
      </c>
      <c r="N21" s="9">
        <v>1587.8499999999995</v>
      </c>
      <c r="O21" s="5"/>
      <c r="P21" s="2"/>
    </row>
    <row r="22" spans="3:16">
      <c r="C22" s="5" t="s">
        <v>18</v>
      </c>
      <c r="D22" s="5">
        <v>35254.35267226999</v>
      </c>
      <c r="E22" s="5">
        <v>36419.755863549995</v>
      </c>
      <c r="F22" s="5">
        <v>-602.43885460000456</v>
      </c>
      <c r="G22" s="5">
        <v>-1.627237010626658</v>
      </c>
      <c r="H22" s="5">
        <v>3012.3877584199836</v>
      </c>
      <c r="I22" s="5">
        <v>9.3095738284839218</v>
      </c>
      <c r="J22" s="5">
        <v>1165.4031912800056</v>
      </c>
      <c r="K22" s="5">
        <v>3.3057001559886152</v>
      </c>
      <c r="L22" s="5">
        <v>4579.4491513199864</v>
      </c>
      <c r="M22" s="5">
        <v>14.872738455013145</v>
      </c>
      <c r="N22" s="5">
        <v>1049.4125862300061</v>
      </c>
      <c r="O22" s="5">
        <v>2.9669279090737741</v>
      </c>
      <c r="P22" s="2"/>
    </row>
    <row r="23" spans="3:16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2"/>
    </row>
    <row r="24" spans="3:16">
      <c r="C24" s="5" t="s">
        <v>19</v>
      </c>
      <c r="D24" s="5">
        <v>92137.155008079993</v>
      </c>
      <c r="E24" s="5">
        <v>96234.739377680002</v>
      </c>
      <c r="F24" s="5">
        <v>408.20554202000494</v>
      </c>
      <c r="G24" s="5">
        <v>0.4259838331626048</v>
      </c>
      <c r="H24" s="5">
        <v>441.60092617000919</v>
      </c>
      <c r="I24" s="5">
        <v>0.52499717175059768</v>
      </c>
      <c r="J24" s="5">
        <v>4097.5843696000084</v>
      </c>
      <c r="K24" s="5">
        <v>4.447266001691359</v>
      </c>
      <c r="L24" s="5">
        <v>5099.2094187600014</v>
      </c>
      <c r="M24" s="5">
        <v>6.4175462594820338</v>
      </c>
      <c r="N24" s="5">
        <v>11678.223184920003</v>
      </c>
      <c r="O24" s="5">
        <v>13.811145149709859</v>
      </c>
      <c r="P24" s="2"/>
    </row>
    <row r="25" spans="3:16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2"/>
    </row>
    <row r="26" spans="3:16">
      <c r="C26" s="5" t="s">
        <v>20</v>
      </c>
      <c r="D26" s="5">
        <v>140.25</v>
      </c>
      <c r="E26" s="5">
        <v>92.3</v>
      </c>
      <c r="F26" s="5">
        <v>3.25</v>
      </c>
      <c r="G26" s="5"/>
      <c r="H26" s="5">
        <v>8.9300000000000068</v>
      </c>
      <c r="I26" s="5"/>
      <c r="J26" s="5">
        <v>-47.95</v>
      </c>
      <c r="K26" s="5"/>
      <c r="L26" s="5">
        <v>8.1700000000000017</v>
      </c>
      <c r="M26" s="5"/>
      <c r="N26" s="5">
        <v>10.459999999999994</v>
      </c>
      <c r="O26" s="5"/>
      <c r="P26" s="2"/>
    </row>
    <row r="27" spans="3:16">
      <c r="C27" s="5" t="s">
        <v>18</v>
      </c>
      <c r="D27" s="5">
        <v>91996.905008079993</v>
      </c>
      <c r="E27" s="5">
        <v>96142.439377679999</v>
      </c>
      <c r="F27" s="5">
        <v>404.95554202000494</v>
      </c>
      <c r="G27" s="5">
        <v>0.42298536142347243</v>
      </c>
      <c r="H27" s="5">
        <v>432.67092617001617</v>
      </c>
      <c r="I27" s="5">
        <v>0.51482699014324917</v>
      </c>
      <c r="J27" s="5">
        <v>4145.5343696000054</v>
      </c>
      <c r="K27" s="5">
        <v>4.5061672120773055</v>
      </c>
      <c r="L27" s="5">
        <v>5091.0394187600032</v>
      </c>
      <c r="M27" s="5">
        <v>6.4132101093501896</v>
      </c>
      <c r="N27" s="5">
        <v>11667.763184919997</v>
      </c>
      <c r="O27" s="5">
        <v>13.812143130677068</v>
      </c>
      <c r="P27" s="2"/>
    </row>
    <row r="28" spans="3:16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"/>
    </row>
    <row r="29" spans="3:16">
      <c r="C29" s="5" t="s">
        <v>21</v>
      </c>
      <c r="D29" s="5">
        <v>29222.951779546682</v>
      </c>
      <c r="E29" s="5">
        <v>29949.737442813679</v>
      </c>
      <c r="F29" s="5">
        <v>-329.44000000000233</v>
      </c>
      <c r="G29" s="5">
        <v>-1.0880084197207611</v>
      </c>
      <c r="H29" s="5">
        <v>1644.4136687663085</v>
      </c>
      <c r="I29" s="5">
        <v>6.4279303700723585</v>
      </c>
      <c r="J29" s="5">
        <v>726.78566326699729</v>
      </c>
      <c r="K29" s="5">
        <v>2.4870371369386404</v>
      </c>
      <c r="L29" s="5">
        <v>862.34856876630874</v>
      </c>
      <c r="M29" s="5">
        <v>3.2708845279752201</v>
      </c>
      <c r="N29" s="5">
        <v>2723.0045189650009</v>
      </c>
      <c r="O29" s="5">
        <v>10.001216549121262</v>
      </c>
      <c r="P29" s="2"/>
    </row>
    <row r="30" spans="3:16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2"/>
    </row>
    <row r="31" spans="3:16">
      <c r="C31" s="5" t="s">
        <v>22</v>
      </c>
      <c r="D31" s="5">
        <v>256.51612734359998</v>
      </c>
      <c r="E31" s="5">
        <v>256.96724743760001</v>
      </c>
      <c r="F31" s="10" t="s">
        <v>23</v>
      </c>
      <c r="G31" s="10" t="s">
        <v>23</v>
      </c>
      <c r="H31" s="5">
        <v>4.5166120250000006</v>
      </c>
      <c r="I31" s="5">
        <v>1.8004887708018775</v>
      </c>
      <c r="J31" s="5">
        <v>0.45112009400003217</v>
      </c>
      <c r="K31" s="5">
        <v>0.17586422291326842</v>
      </c>
      <c r="L31" s="5">
        <v>20.244250891999997</v>
      </c>
      <c r="M31" s="5">
        <v>8.609916901938476</v>
      </c>
      <c r="N31" s="5">
        <v>1.5958620730000064</v>
      </c>
      <c r="O31" s="5">
        <v>0.62491812491895082</v>
      </c>
      <c r="P31" s="2"/>
    </row>
    <row r="32" spans="3:16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2"/>
    </row>
    <row r="33" spans="3:16">
      <c r="C33" s="5" t="s">
        <v>24</v>
      </c>
      <c r="D33" s="5">
        <v>22004.750585770002</v>
      </c>
      <c r="E33" s="5">
        <v>25109.43049530001</v>
      </c>
      <c r="F33" s="5">
        <v>-935.29598971997621</v>
      </c>
      <c r="G33" s="5">
        <v>-3.5911146552371194</v>
      </c>
      <c r="H33" s="5">
        <v>583.85505196996382</v>
      </c>
      <c r="I33" s="5">
        <v>2.8349695689898873</v>
      </c>
      <c r="J33" s="5">
        <v>3104.6799095300084</v>
      </c>
      <c r="K33" s="5">
        <v>14.109134740830637</v>
      </c>
      <c r="L33" s="5">
        <v>1507.3334759699646</v>
      </c>
      <c r="M33" s="5">
        <v>7.6626111673080475</v>
      </c>
      <c r="N33" s="5">
        <v>3930.8199173300236</v>
      </c>
      <c r="O33" s="5">
        <v>18.560329549752744</v>
      </c>
      <c r="P33" s="2"/>
    </row>
    <row r="34" spans="3:16"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2"/>
    </row>
    <row r="35" spans="3:16">
      <c r="C35" s="5" t="s">
        <v>25</v>
      </c>
      <c r="D35" s="5">
        <v>9069.9002999999993</v>
      </c>
      <c r="E35" s="5">
        <v>11492.560300000003</v>
      </c>
      <c r="F35" s="5">
        <v>-263.59999999999673</v>
      </c>
      <c r="G35" s="5">
        <v>-2.2422286977491854</v>
      </c>
      <c r="H35" s="5">
        <v>549.80000000000291</v>
      </c>
      <c r="I35" s="5">
        <v>6.597507397386206</v>
      </c>
      <c r="J35" s="5">
        <v>2422.6600000000035</v>
      </c>
      <c r="K35" s="5">
        <v>26.710988212296044</v>
      </c>
      <c r="L35" s="5">
        <v>-202.98999999999796</v>
      </c>
      <c r="M35" s="5">
        <v>-2.2340373278483283</v>
      </c>
      <c r="N35" s="5">
        <v>2609.3099999999995</v>
      </c>
      <c r="O35" s="5">
        <v>29.373370240394987</v>
      </c>
      <c r="P35" s="2"/>
    </row>
    <row r="36" spans="3:16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3:16">
      <c r="C37" s="11" t="s">
        <v>26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2"/>
    </row>
    <row r="38" spans="3:16" ht="15.75" customHeight="1">
      <c r="C38" s="11" t="s">
        <v>28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</row>
    <row r="39" spans="3:16" ht="18.75" customHeight="1">
      <c r="C39" s="14"/>
      <c r="D39" s="11"/>
      <c r="E39" s="11"/>
      <c r="F39" s="11"/>
      <c r="G39" s="11"/>
      <c r="H39" s="11"/>
      <c r="I39" s="11"/>
      <c r="J39" s="14"/>
      <c r="K39" s="15"/>
      <c r="L39" s="15"/>
      <c r="M39" s="15"/>
      <c r="N39" s="15"/>
      <c r="O39" s="11"/>
      <c r="P39" s="16"/>
    </row>
    <row r="40" spans="3:16" ht="15.75" customHeight="1"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</row>
    <row r="41" spans="3:16">
      <c r="C41" s="2"/>
      <c r="D41" s="2"/>
      <c r="E41" s="1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</sheetData>
  <mergeCells count="15">
    <mergeCell ref="L6:M6"/>
    <mergeCell ref="N6:O6"/>
    <mergeCell ref="C40:P40"/>
    <mergeCell ref="C2:O2"/>
    <mergeCell ref="D4:E4"/>
    <mergeCell ref="F4:O4"/>
    <mergeCell ref="D5:D6"/>
    <mergeCell ref="E5:E6"/>
    <mergeCell ref="F5:G6"/>
    <mergeCell ref="H5:K5"/>
    <mergeCell ref="L5:O5"/>
    <mergeCell ref="H6:I6"/>
    <mergeCell ref="J6:K6"/>
    <mergeCell ref="C3:O3"/>
    <mergeCell ref="C4:C7"/>
  </mergeCells>
  <pageMargins left="0.25" right="0.25" top="0.75" bottom="0.75" header="0.3" footer="0.3"/>
  <pageSetup paperSize="9" scale="66" orientation="landscape" horizontalDpi="4294967295" verticalDpi="4294967295" r:id="rId1"/>
  <ignoredErrors>
    <ignoredError sqref="H6:O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Money Supply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Raul, Priyanka</dc:creator>
  <cp:lastModifiedBy>Gaush Ali</cp:lastModifiedBy>
  <cp:lastPrinted>2018-11-06T07:13:56Z</cp:lastPrinted>
  <dcterms:created xsi:type="dcterms:W3CDTF">2018-11-06T07:13:40Z</dcterms:created>
  <dcterms:modified xsi:type="dcterms:W3CDTF">2018-11-09T12:03:14Z</dcterms:modified>
</cp:coreProperties>
</file>